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ccounts\Transparency\Car Parks\"/>
    </mc:Choice>
  </mc:AlternateContent>
  <bookViews>
    <workbookView xWindow="0" yWindow="0" windowWidth="25200" windowHeight="10800"/>
  </bookViews>
  <sheets>
    <sheet name="2016-1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 s="1"/>
  <c r="C10" i="1"/>
  <c r="C9" i="1"/>
  <c r="C8" i="1"/>
  <c r="C7" i="1"/>
  <c r="C6" i="1"/>
  <c r="C11" i="1" s="1"/>
  <c r="C18" i="1" s="1"/>
</calcChain>
</file>

<file path=xl/sharedStrings.xml><?xml version="1.0" encoding="utf-8"?>
<sst xmlns="http://schemas.openxmlformats.org/spreadsheetml/2006/main" count="16" uniqueCount="16">
  <si>
    <t>Ashfield District Council Parking Income and Expenditure Account 2016/17</t>
  </si>
  <si>
    <t>2016/17</t>
  </si>
  <si>
    <t>Expenditure</t>
  </si>
  <si>
    <t>£</t>
  </si>
  <si>
    <t>Staff</t>
  </si>
  <si>
    <t>Premises</t>
  </si>
  <si>
    <t>Equipment Maintenance</t>
  </si>
  <si>
    <t>Contractors</t>
  </si>
  <si>
    <t>Supplies and Services</t>
  </si>
  <si>
    <t>In-house staff</t>
  </si>
  <si>
    <t>Income</t>
  </si>
  <si>
    <t>On-Street Parking Income</t>
  </si>
  <si>
    <t>All On Street Parking Income is collected by Nottinghamshire County Council</t>
  </si>
  <si>
    <t>Off -Street Parking</t>
  </si>
  <si>
    <t>Show Off Street Parking PCN</t>
  </si>
  <si>
    <t>Net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</si>
</sst>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/>
    <xf numFmtId="0" fontId="0" fillId="0" borderId="0" xfId="0" applyFill="1"/>
    <xf numFmtId="4" fontId="0" fillId="0" borderId="0" xfId="0" applyNumberFormat="1" applyFill="1"/>
    <xf numFmtId="4" fontId="1" fillId="0" borderId="0" xfId="0" quotePrefix="1" applyNumberFormat="1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/>
    </xf>
    <xf numFmtId="4" fontId="0" fillId="0" borderId="1" xfId="0" applyNumberForma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0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Park%20Transparency%202012-13%20to%20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2-13"/>
      <sheetName val="2013-14"/>
      <sheetName val="Sheet1"/>
      <sheetName val="2014-15"/>
      <sheetName val="2015-16"/>
      <sheetName val="2016-17"/>
      <sheetName val="2017-18"/>
      <sheetName val="N10"/>
      <sheetName val="2012-13 G02"/>
      <sheetName val="2012-13 G60001"/>
      <sheetName val="W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D3">
            <v>2430.12</v>
          </cell>
        </row>
        <row r="4">
          <cell r="D4">
            <v>38381.629999999997</v>
          </cell>
        </row>
        <row r="5">
          <cell r="D5">
            <v>1500</v>
          </cell>
        </row>
        <row r="6">
          <cell r="D6">
            <v>4342.3</v>
          </cell>
        </row>
        <row r="7">
          <cell r="D7">
            <v>-661.74</v>
          </cell>
        </row>
        <row r="8">
          <cell r="D8">
            <v>43448.95</v>
          </cell>
        </row>
        <row r="9">
          <cell r="D9">
            <v>9817.36</v>
          </cell>
        </row>
        <row r="10">
          <cell r="D10">
            <v>90.16</v>
          </cell>
        </row>
        <row r="11">
          <cell r="D11">
            <v>11814.75</v>
          </cell>
        </row>
        <row r="12">
          <cell r="D12">
            <v>9475.81</v>
          </cell>
        </row>
        <row r="13">
          <cell r="D13">
            <v>1850</v>
          </cell>
        </row>
        <row r="14">
          <cell r="D14">
            <v>44835.92</v>
          </cell>
        </row>
        <row r="16">
          <cell r="D16">
            <v>-165492.26999999999</v>
          </cell>
        </row>
        <row r="17">
          <cell r="D17">
            <v>-6241.41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18" sqref="A18"/>
    </sheetView>
  </sheetViews>
  <sheetFormatPr defaultRowHeight="15" x14ac:dyDescent="0.25"/>
  <cols>
    <col min="1" max="1" width="11.85546875" style="2" bestFit="1" customWidth="1"/>
    <col min="2" max="2" width="36.85546875" style="2" bestFit="1" customWidth="1"/>
    <col min="3" max="3" width="11.7109375" style="3" bestFit="1" customWidth="1"/>
    <col min="4" max="16384" width="9.140625" style="2"/>
  </cols>
  <sheetData>
    <row r="1" spans="1:4" ht="18.75" x14ac:dyDescent="0.3">
      <c r="A1" s="1" t="s">
        <v>0</v>
      </c>
    </row>
    <row r="3" spans="1:4" x14ac:dyDescent="0.25">
      <c r="C3" s="4" t="s">
        <v>1</v>
      </c>
    </row>
    <row r="4" spans="1:4" x14ac:dyDescent="0.25">
      <c r="A4" s="5" t="s">
        <v>2</v>
      </c>
      <c r="C4" s="6" t="s">
        <v>3</v>
      </c>
    </row>
    <row r="5" spans="1:4" x14ac:dyDescent="0.25">
      <c r="B5" s="2" t="s">
        <v>4</v>
      </c>
      <c r="C5" s="3">
        <v>0</v>
      </c>
    </row>
    <row r="6" spans="1:4" x14ac:dyDescent="0.25">
      <c r="B6" s="2" t="s">
        <v>5</v>
      </c>
      <c r="C6" s="3">
        <f>SUM([1]N10!D3:D9)+14040.84</f>
        <v>113299.46</v>
      </c>
    </row>
    <row r="7" spans="1:4" x14ac:dyDescent="0.25">
      <c r="B7" s="2" t="s">
        <v>6</v>
      </c>
      <c r="C7" s="3">
        <f>[1]N10!D11</f>
        <v>11814.75</v>
      </c>
    </row>
    <row r="8" spans="1:4" x14ac:dyDescent="0.25">
      <c r="B8" s="2" t="s">
        <v>7</v>
      </c>
      <c r="C8" s="3">
        <f>[1]N10!D12</f>
        <v>9475.81</v>
      </c>
    </row>
    <row r="9" spans="1:4" x14ac:dyDescent="0.25">
      <c r="B9" s="2" t="s">
        <v>8</v>
      </c>
      <c r="C9" s="3">
        <f>[1]N10!D10</f>
        <v>90.16</v>
      </c>
    </row>
    <row r="10" spans="1:4" x14ac:dyDescent="0.25">
      <c r="B10" s="2" t="s">
        <v>9</v>
      </c>
      <c r="C10" s="3">
        <f>SUM([1]N10!D13:D14)</f>
        <v>46685.919999999998</v>
      </c>
    </row>
    <row r="11" spans="1:4" x14ac:dyDescent="0.25">
      <c r="C11" s="7">
        <f>SUM(C5:C10)</f>
        <v>181366.10000000003</v>
      </c>
    </row>
    <row r="13" spans="1:4" x14ac:dyDescent="0.25">
      <c r="A13" s="5" t="s">
        <v>10</v>
      </c>
    </row>
    <row r="14" spans="1:4" x14ac:dyDescent="0.25">
      <c r="B14" s="2" t="s">
        <v>11</v>
      </c>
      <c r="C14" s="3">
        <v>0</v>
      </c>
      <c r="D14" s="2" t="s">
        <v>12</v>
      </c>
    </row>
    <row r="15" spans="1:4" x14ac:dyDescent="0.25">
      <c r="B15" s="2" t="s">
        <v>13</v>
      </c>
      <c r="C15" s="3">
        <f>SUM([1]N10!D16:D17)</f>
        <v>-171733.68</v>
      </c>
      <c r="D15" s="2" t="s">
        <v>14</v>
      </c>
    </row>
    <row r="16" spans="1:4" x14ac:dyDescent="0.25">
      <c r="C16" s="7">
        <f>SUM(C14:C15)</f>
        <v>-171733.68</v>
      </c>
    </row>
    <row r="18" spans="1:7" x14ac:dyDescent="0.25">
      <c r="A18" s="5" t="s">
        <v>15</v>
      </c>
      <c r="C18" s="3">
        <f>C11+C16</f>
        <v>9632.4200000000419</v>
      </c>
    </row>
    <row r="21" spans="1:7" x14ac:dyDescent="0.25">
      <c r="A21" s="8"/>
      <c r="B21" s="8"/>
      <c r="C21" s="9"/>
      <c r="D21" s="8"/>
      <c r="E21" s="8"/>
      <c r="F21" s="8"/>
      <c r="G21" s="8"/>
    </row>
    <row r="22" spans="1:7" x14ac:dyDescent="0.25">
      <c r="A22" s="8"/>
      <c r="B22" s="8"/>
      <c r="C22" s="9"/>
      <c r="D22" s="8"/>
      <c r="E22" s="8"/>
      <c r="F22" s="8"/>
      <c r="G22" s="8"/>
    </row>
    <row r="23" spans="1:7" x14ac:dyDescent="0.25">
      <c r="A23" s="8"/>
      <c r="B23" s="8"/>
      <c r="C23" s="9"/>
      <c r="D23" s="8"/>
      <c r="E23" s="8"/>
      <c r="F23" s="8"/>
      <c r="G23" s="8"/>
    </row>
    <row r="24" spans="1:7" x14ac:dyDescent="0.25">
      <c r="A24" s="8"/>
      <c r="B24" s="8"/>
      <c r="C24" s="9"/>
      <c r="D24" s="8"/>
      <c r="E24" s="8"/>
      <c r="F24" s="8"/>
      <c r="G24" s="8"/>
    </row>
    <row r="25" spans="1:7" x14ac:dyDescent="0.25">
      <c r="A25" s="8"/>
      <c r="B25" s="8"/>
      <c r="C25" s="10"/>
      <c r="D25" s="8"/>
      <c r="E25" s="8"/>
      <c r="F25" s="8"/>
      <c r="G25" s="8"/>
    </row>
    <row r="26" spans="1:7" x14ac:dyDescent="0.25">
      <c r="A26" s="8"/>
      <c r="B26" s="8"/>
      <c r="C26" s="11"/>
      <c r="D26" s="8"/>
      <c r="E26" s="8"/>
      <c r="F26" s="8"/>
      <c r="G26" s="8"/>
    </row>
    <row r="27" spans="1:7" x14ac:dyDescent="0.25">
      <c r="A27" s="8"/>
      <c r="B27" s="8"/>
      <c r="C27" s="10"/>
      <c r="D27" s="8"/>
      <c r="E27" s="8"/>
      <c r="F27" s="8"/>
      <c r="G27" s="8"/>
    </row>
    <row r="28" spans="1:7" x14ac:dyDescent="0.25">
      <c r="A28" s="8"/>
      <c r="B28" s="8"/>
      <c r="C28" s="9"/>
      <c r="D28" s="8"/>
      <c r="E28" s="8"/>
      <c r="F28" s="8"/>
      <c r="G28" s="8"/>
    </row>
    <row r="29" spans="1:7" x14ac:dyDescent="0.25">
      <c r="A29" s="8"/>
      <c r="B29" s="8"/>
      <c r="C29" s="9"/>
      <c r="D29" s="8"/>
      <c r="E29" s="8"/>
      <c r="F29" s="8"/>
      <c r="G2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2016-17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M.Richards</dc:creator>
  <cp:lastModifiedBy>M.Richards</cp:lastModifiedBy>
  <dcterms:created xsi:type="dcterms:W3CDTF">2019-02-15T15:28:48Z</dcterms:created>
  <dcterms:modified xsi:type="dcterms:W3CDTF">2019-02-15T15:58:34Z</dcterms:modified>
</cp:coreProperties>
</file>