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d60087\Downloads\"/>
    </mc:Choice>
  </mc:AlternateContent>
  <xr:revisionPtr revIDLastSave="0" documentId="8_{EA28FE57-AC6D-4790-BCFC-486AE215F81C}" xr6:coauthVersionLast="47" xr6:coauthVersionMax="47" xr10:uidLastSave="{00000000-0000-0000-0000-000000000000}"/>
  <bookViews>
    <workbookView xWindow="-120" yWindow="-120" windowWidth="29040" windowHeight="15720" tabRatio="955" activeTab="3" xr2:uid="{00000000-000D-0000-FFFF-FFFF00000000}"/>
  </bookViews>
  <sheets>
    <sheet name="Hucknall concise" sheetId="12" r:id="rId1"/>
    <sheet name="Kirkby concise" sheetId="13" r:id="rId2"/>
    <sheet name="Sutton concise" sheetId="17" r:id="rId3"/>
    <sheet name="Rurals concise"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2" i="13" l="1"/>
  <c r="X22" i="13"/>
  <c r="W22" i="13"/>
  <c r="V22" i="13"/>
  <c r="U22" i="13"/>
  <c r="T22" i="13"/>
  <c r="S22" i="13"/>
  <c r="R22" i="13"/>
  <c r="Q22" i="13"/>
  <c r="P22" i="13"/>
  <c r="O22" i="13"/>
  <c r="N22" i="13"/>
  <c r="M22" i="13"/>
  <c r="L22" i="13"/>
  <c r="K22" i="13"/>
  <c r="J22" i="13"/>
  <c r="I22" i="13"/>
  <c r="G22" i="13"/>
  <c r="Z21" i="13"/>
  <c r="Z20" i="13"/>
  <c r="Z19" i="13"/>
  <c r="Z18" i="13"/>
  <c r="Z17" i="13"/>
  <c r="I27" i="17"/>
  <c r="J27" i="17"/>
  <c r="K27" i="17"/>
  <c r="L27" i="17"/>
  <c r="M27" i="17"/>
  <c r="N27" i="17"/>
  <c r="O27" i="17"/>
  <c r="P27" i="17"/>
  <c r="Q27" i="17"/>
  <c r="R27" i="17"/>
  <c r="S27" i="17"/>
  <c r="T27" i="17"/>
  <c r="U27" i="17"/>
  <c r="V27" i="17"/>
  <c r="W27" i="17"/>
  <c r="X27" i="17"/>
  <c r="Y27" i="17"/>
  <c r="G27" i="17"/>
  <c r="Z22" i="13" l="1"/>
  <c r="Z21" i="17" l="1"/>
  <c r="Z22" i="17"/>
  <c r="Z20" i="17"/>
  <c r="Z26" i="17"/>
  <c r="Z17" i="17"/>
  <c r="Z18" i="17"/>
  <c r="Z19" i="17"/>
  <c r="Z15" i="17"/>
  <c r="Z16" i="17"/>
  <c r="I23" i="17"/>
  <c r="J23" i="17"/>
  <c r="K23" i="17"/>
  <c r="L23" i="17"/>
  <c r="M23" i="17"/>
  <c r="N23" i="17"/>
  <c r="O23" i="17"/>
  <c r="P23" i="17"/>
  <c r="Q23" i="17"/>
  <c r="R23" i="17"/>
  <c r="S23" i="17"/>
  <c r="T23" i="17"/>
  <c r="U23" i="17"/>
  <c r="V23" i="17"/>
  <c r="W23" i="17"/>
  <c r="X23" i="17"/>
  <c r="Y23" i="17"/>
  <c r="I45" i="17"/>
  <c r="J45" i="17"/>
  <c r="K45" i="17"/>
  <c r="L45" i="17"/>
  <c r="M45" i="17"/>
  <c r="N45" i="17"/>
  <c r="O45" i="17"/>
  <c r="P45" i="17"/>
  <c r="Q45" i="17"/>
  <c r="R45" i="17"/>
  <c r="S45" i="17"/>
  <c r="T45" i="17"/>
  <c r="U45" i="17"/>
  <c r="V45" i="17"/>
  <c r="W45" i="17"/>
  <c r="X45" i="17"/>
  <c r="Y45" i="17"/>
  <c r="G45" i="17"/>
  <c r="Z6" i="11" l="1"/>
  <c r="Z7" i="11"/>
  <c r="Z8" i="11"/>
  <c r="Z9" i="11"/>
  <c r="Z10" i="11"/>
  <c r="Z4" i="11"/>
  <c r="I11" i="11"/>
  <c r="J11" i="11"/>
  <c r="K11" i="11"/>
  <c r="L11" i="11"/>
  <c r="M11" i="11"/>
  <c r="N11" i="11"/>
  <c r="O11" i="11"/>
  <c r="P11" i="11"/>
  <c r="Q11" i="11"/>
  <c r="R11" i="11"/>
  <c r="S11" i="11"/>
  <c r="T11" i="11"/>
  <c r="U11" i="11"/>
  <c r="V11" i="11"/>
  <c r="W11" i="11"/>
  <c r="X11" i="11"/>
  <c r="Y11" i="11"/>
  <c r="Z11" i="11" l="1"/>
  <c r="Z7" i="17" l="1"/>
  <c r="I8" i="12" l="1"/>
  <c r="J8" i="12"/>
  <c r="K8" i="12"/>
  <c r="L8" i="12"/>
  <c r="M8" i="12"/>
  <c r="N8" i="12"/>
  <c r="O8" i="12"/>
  <c r="P8" i="12"/>
  <c r="Q8" i="12"/>
  <c r="R8" i="12"/>
  <c r="S8" i="12"/>
  <c r="T8" i="12"/>
  <c r="U8" i="12"/>
  <c r="V8" i="12"/>
  <c r="W8" i="12"/>
  <c r="X8" i="12"/>
  <c r="Y8" i="12"/>
  <c r="G8" i="12"/>
  <c r="G11" i="11"/>
  <c r="I15" i="13"/>
  <c r="J15" i="13"/>
  <c r="K15" i="13"/>
  <c r="L15" i="13"/>
  <c r="M15" i="13"/>
  <c r="N15" i="13"/>
  <c r="O15" i="13"/>
  <c r="P15" i="13"/>
  <c r="Q15" i="13"/>
  <c r="R15" i="13"/>
  <c r="S15" i="13"/>
  <c r="T15" i="13"/>
  <c r="U15" i="13"/>
  <c r="V15" i="13"/>
  <c r="W15" i="13"/>
  <c r="X15" i="13"/>
  <c r="Y15" i="13"/>
  <c r="G15" i="13"/>
  <c r="G23" i="17"/>
  <c r="I14" i="11" l="1"/>
  <c r="J14" i="11"/>
  <c r="K14" i="11"/>
  <c r="L14" i="11"/>
  <c r="M14" i="11"/>
  <c r="N14" i="11"/>
  <c r="O14" i="11"/>
  <c r="P14" i="11"/>
  <c r="Q14" i="11"/>
  <c r="R14" i="11"/>
  <c r="S14" i="11"/>
  <c r="T14" i="11"/>
  <c r="U14" i="11"/>
  <c r="V14" i="11"/>
  <c r="W14" i="11"/>
  <c r="X14" i="11"/>
  <c r="Y14" i="11"/>
  <c r="Z40" i="17"/>
  <c r="Z39" i="17"/>
  <c r="Z38" i="17"/>
  <c r="Z37" i="17"/>
  <c r="Z36" i="17"/>
  <c r="Z35" i="17"/>
  <c r="Z34" i="17"/>
  <c r="Z33" i="17"/>
  <c r="Z32" i="17"/>
  <c r="Z31" i="17"/>
  <c r="Z30" i="17"/>
  <c r="Z29" i="17"/>
  <c r="Z25" i="17"/>
  <c r="Z27" i="17" s="1"/>
  <c r="Z41" i="17"/>
  <c r="Z43" i="17"/>
  <c r="Z42" i="17"/>
  <c r="Z4" i="17"/>
  <c r="Z44" i="17"/>
  <c r="Z14" i="17"/>
  <c r="Z8" i="17"/>
  <c r="Z6" i="17"/>
  <c r="Z23" i="17" l="1"/>
  <c r="Z45" i="17"/>
  <c r="G14" i="11" l="1"/>
  <c r="Z13" i="11"/>
  <c r="Z14" i="11" s="1"/>
  <c r="Z5" i="11"/>
  <c r="Z14" i="13" l="1"/>
  <c r="Z13" i="13"/>
  <c r="Z12" i="13"/>
  <c r="Z11" i="13"/>
  <c r="Z10" i="13"/>
  <c r="Z9" i="13"/>
  <c r="Z7" i="13"/>
  <c r="Z6" i="13"/>
  <c r="Z15" i="13" l="1"/>
  <c r="Y16" i="12" l="1"/>
  <c r="X16" i="12"/>
  <c r="W16" i="12"/>
  <c r="V16" i="12"/>
  <c r="U16" i="12"/>
  <c r="T16" i="12"/>
  <c r="S16" i="12"/>
  <c r="R16" i="12"/>
  <c r="Q16" i="12"/>
  <c r="P16" i="12"/>
  <c r="O16" i="12"/>
  <c r="N16" i="12"/>
  <c r="M16" i="12"/>
  <c r="L16" i="12"/>
  <c r="K16" i="12"/>
  <c r="J16" i="12"/>
  <c r="I16" i="12"/>
  <c r="G16" i="12"/>
  <c r="Z15" i="12"/>
  <c r="Z14" i="12"/>
  <c r="Z13" i="12"/>
  <c r="Z12" i="12"/>
  <c r="Z10" i="12"/>
  <c r="Z4" i="12"/>
  <c r="Z8" i="12" l="1"/>
  <c r="Z16" i="12"/>
</calcChain>
</file>

<file path=xl/sharedStrings.xml><?xml version="1.0" encoding="utf-8"?>
<sst xmlns="http://schemas.openxmlformats.org/spreadsheetml/2006/main" count="712" uniqueCount="429">
  <si>
    <t>Planning Appn Ref</t>
  </si>
  <si>
    <t>Address</t>
  </si>
  <si>
    <t>Total number of Dwellings on site</t>
  </si>
  <si>
    <t>n/a</t>
  </si>
  <si>
    <t>SJU003</t>
  </si>
  <si>
    <t>Land off Westdale Road, Jacksdale</t>
  </si>
  <si>
    <t>SJU035</t>
  </si>
  <si>
    <t>Land off Westdale Road/ Rutland Road, Jacksdale</t>
  </si>
  <si>
    <t>Total 'Rurals' sites without planning permission</t>
  </si>
  <si>
    <t>Site under construction</t>
  </si>
  <si>
    <t>HK009</t>
  </si>
  <si>
    <t>Seven Stars Public House and adjoining land, West Street</t>
  </si>
  <si>
    <t>Hucknall Town Football Club, Watnall Road</t>
  </si>
  <si>
    <t>H0265</t>
  </si>
  <si>
    <t>V/2020/0563</t>
  </si>
  <si>
    <t>Land at, Shepherd Street, Rolls Royce</t>
  </si>
  <si>
    <t>V/2019/0483</t>
  </si>
  <si>
    <t>H0335</t>
  </si>
  <si>
    <t>Phase 2, Broomhill Farm, Nottingham Road</t>
  </si>
  <si>
    <t>Total Hucknall Large Sites with Detailed Permission</t>
  </si>
  <si>
    <t>KA026</t>
  </si>
  <si>
    <t>former allotments land at Diamond Ave</t>
  </si>
  <si>
    <t>Warwick Close, Kirkby</t>
  </si>
  <si>
    <t>KA038</t>
  </si>
  <si>
    <t>Rear 126 Skegby Road, Annesley</t>
  </si>
  <si>
    <t>SA025</t>
  </si>
  <si>
    <t>Pasture Farm, Alfreton Road, Sutton</t>
  </si>
  <si>
    <t>SA061</t>
  </si>
  <si>
    <t>adjacent 88 High Hazels Drive, Huthwaite</t>
  </si>
  <si>
    <t>Quantum Clothing North St Huthwaite</t>
  </si>
  <si>
    <t>land at Outram Street/Park Street</t>
  </si>
  <si>
    <t>Land at Beck Lane</t>
  </si>
  <si>
    <t>S0638</t>
  </si>
  <si>
    <t>The Pattern House, Crossley Avenue, Huthwaite,</t>
  </si>
  <si>
    <t>V/2019/0756</t>
  </si>
  <si>
    <t>K0283</t>
  </si>
  <si>
    <t>V/2016/0487</t>
  </si>
  <si>
    <t>S0575</t>
  </si>
  <si>
    <t>V/2018/0783</t>
  </si>
  <si>
    <t>S0498</t>
  </si>
  <si>
    <t>land off Gillcroft street/St Andrews Street &amp; Vere Avenue, Skegby</t>
  </si>
  <si>
    <t>V/2018/0120</t>
  </si>
  <si>
    <t>S0567</t>
  </si>
  <si>
    <t>off Brand Lane</t>
  </si>
  <si>
    <t>V/2020/0832</t>
  </si>
  <si>
    <t>V/2020/0884</t>
  </si>
  <si>
    <t>Land Rear of 211, Alfreton Road, NG17 1JP</t>
  </si>
  <si>
    <t>Land at, Clare Road</t>
  </si>
  <si>
    <t>V/2021/0776</t>
  </si>
  <si>
    <t>S0454</t>
  </si>
  <si>
    <t>North of Midland Road</t>
  </si>
  <si>
    <t>Site Area</t>
  </si>
  <si>
    <t>V/2022/0326</t>
  </si>
  <si>
    <t>Total Kirkby Large Sites with Detailed Permission</t>
  </si>
  <si>
    <t>Database/  SHELAA/ Brownfield Register Site Ref</t>
  </si>
  <si>
    <t>Total Sutton sites without planning permission</t>
  </si>
  <si>
    <t>V/2020/0784</t>
  </si>
  <si>
    <t>Land West Off, Fisher Close</t>
  </si>
  <si>
    <t>Land Off, Ashland Road West</t>
  </si>
  <si>
    <t>Total Sutton Large Sites with Outline Planning permission</t>
  </si>
  <si>
    <t>V/2021/0089</t>
  </si>
  <si>
    <t>Total Sutton Large Sites with Detailed Permission</t>
  </si>
  <si>
    <t>K0306</t>
  </si>
  <si>
    <t>S0675</t>
  </si>
  <si>
    <t>S0670</t>
  </si>
  <si>
    <t>S0658</t>
  </si>
  <si>
    <t>S0587</t>
  </si>
  <si>
    <t>H1Ha</t>
  </si>
  <si>
    <t>H1Hb</t>
  </si>
  <si>
    <t>H1Hl</t>
  </si>
  <si>
    <t>Linby Boarding Kennels, East of Church Lane, Hucknall</t>
  </si>
  <si>
    <t>H1Hd</t>
  </si>
  <si>
    <t>Land adjoining Stubbing Wood Farm, Watnall Road, Hucknall</t>
  </si>
  <si>
    <t>H1He</t>
  </si>
  <si>
    <t>Phase 5b, Former Rolls Royce Site, Off Watnall Road</t>
  </si>
  <si>
    <t>Phase 9, Former Rolls Royce Site, Off Watnall Road</t>
  </si>
  <si>
    <t>H1Hf</t>
  </si>
  <si>
    <t>H1Hg</t>
  </si>
  <si>
    <t>H1Hc</t>
  </si>
  <si>
    <t>H1Hn</t>
  </si>
  <si>
    <t>Beacon Farm, Derby Road, Kirkby-In Ashfield</t>
  </si>
  <si>
    <t>H1Ka</t>
  </si>
  <si>
    <t>H1Kc</t>
  </si>
  <si>
    <t>Land at Doles Lane, Kirkby-In Ashfield</t>
  </si>
  <si>
    <t>H1Kd</t>
  </si>
  <si>
    <t>H1Ke</t>
  </si>
  <si>
    <t>H1Kf</t>
  </si>
  <si>
    <t>H1Kb</t>
  </si>
  <si>
    <t>H1Kg</t>
  </si>
  <si>
    <t>H1Kh</t>
  </si>
  <si>
    <t>H1Va</t>
  </si>
  <si>
    <t>Land at Plainspot Farm, New Brinsley, Underwood</t>
  </si>
  <si>
    <t>H1Vb</t>
  </si>
  <si>
    <t>H1Vc</t>
  </si>
  <si>
    <t>Land adj. Bull &amp; Butcher PH, Selston</t>
  </si>
  <si>
    <t>H1Ve</t>
  </si>
  <si>
    <t>H1Vi</t>
  </si>
  <si>
    <t>H1Vg</t>
  </si>
  <si>
    <t>Land North of Larch Close, Underwood</t>
  </si>
  <si>
    <t>H1Vh</t>
  </si>
  <si>
    <t>SJU032</t>
  </si>
  <si>
    <t>Rear of 64-82 Church Lane, Underwood</t>
  </si>
  <si>
    <t>H1Sb</t>
  </si>
  <si>
    <t>SA009</t>
  </si>
  <si>
    <t>South of Vision West Nottinghamshire College, Cauldwell Road, Sutton-In-Ashfield</t>
  </si>
  <si>
    <t>H1Sd</t>
  </si>
  <si>
    <t>H1Se</t>
  </si>
  <si>
    <t>H1Sf</t>
  </si>
  <si>
    <t>Rear 23 Beck Lane, Skegby</t>
  </si>
  <si>
    <t>Former Miner's Welfare Sports Ground, Stanton Hill, Sutton-In-Ashfield</t>
  </si>
  <si>
    <t>H1Sg</t>
  </si>
  <si>
    <t>SA023</t>
  </si>
  <si>
    <t>H1Sh</t>
  </si>
  <si>
    <t>H1Si</t>
  </si>
  <si>
    <t>Clegg Hill Drive, Huthwaite</t>
  </si>
  <si>
    <t>Sunnyside Farm, Blackwell Road, Huthwaite</t>
  </si>
  <si>
    <t>H1Sk</t>
  </si>
  <si>
    <t>North of Fackley Road, Teversal</t>
  </si>
  <si>
    <t>H1Sl</t>
  </si>
  <si>
    <t>H1Sm</t>
  </si>
  <si>
    <t>H1Sn</t>
  </si>
  <si>
    <t>Adj Molyneux Farm, Fackley Road, Teversal</t>
  </si>
  <si>
    <t>H1So</t>
  </si>
  <si>
    <t>H1Sq</t>
  </si>
  <si>
    <t>H1Ss</t>
  </si>
  <si>
    <t>H1Su</t>
  </si>
  <si>
    <t>H1Sad</t>
  </si>
  <si>
    <t>H1Sae</t>
  </si>
  <si>
    <t>H1Sx</t>
  </si>
  <si>
    <t>H1Sw</t>
  </si>
  <si>
    <t>H1Sy</t>
  </si>
  <si>
    <t>H1Sac</t>
  </si>
  <si>
    <t>H1Sr</t>
  </si>
  <si>
    <t>H1Sa</t>
  </si>
  <si>
    <t>H1Saf</t>
  </si>
  <si>
    <t>H1Saa</t>
  </si>
  <si>
    <t>H1Sz</t>
  </si>
  <si>
    <t>H1Sag</t>
  </si>
  <si>
    <t>H1Sj</t>
  </si>
  <si>
    <t>V/2020/0518</t>
  </si>
  <si>
    <t xml:space="preserve">Land adjacent no.208 Mansfield Road, Sutton in Ashfield </t>
  </si>
  <si>
    <t>H1Sah</t>
  </si>
  <si>
    <t>V/2022/0262</t>
  </si>
  <si>
    <t>H1Kk</t>
  </si>
  <si>
    <t>Land off Laburnum Ave</t>
  </si>
  <si>
    <t>H1Vj</t>
  </si>
  <si>
    <t>V/2022/0066</t>
  </si>
  <si>
    <t>SJU008 (part)</t>
  </si>
  <si>
    <t>Land off Main Road, Jacksdale</t>
  </si>
  <si>
    <t>V/2021/0793</t>
  </si>
  <si>
    <t>V/2021/0849</t>
  </si>
  <si>
    <t>V/2023/0156</t>
  </si>
  <si>
    <t>V/2024/0060</t>
  </si>
  <si>
    <t>BFR40</t>
  </si>
  <si>
    <t>V/2022/0652</t>
  </si>
  <si>
    <t>V/2022/0816</t>
  </si>
  <si>
    <t>H1Sai</t>
  </si>
  <si>
    <t>H1Ca</t>
  </si>
  <si>
    <t>H1Sc</t>
  </si>
  <si>
    <t>Total Kirkby sites without planning permission</t>
  </si>
  <si>
    <t>MUA</t>
  </si>
  <si>
    <t>V/2020/0627</t>
  </si>
  <si>
    <t>V/2022/0644</t>
  </si>
  <si>
    <t>V/2024/0063</t>
  </si>
  <si>
    <t>Land Between Redcliffe Street &amp; Leyton Avenue, Sutton in Ashfield</t>
  </si>
  <si>
    <t>H1Saj</t>
  </si>
  <si>
    <t>H1Kl</t>
  </si>
  <si>
    <t>H1Sak</t>
  </si>
  <si>
    <t>Rookery Lane, Sutton</t>
  </si>
  <si>
    <t>H1Km</t>
  </si>
  <si>
    <t>Abbey Road, Kirkby</t>
  </si>
  <si>
    <t>H1Sam</t>
  </si>
  <si>
    <t>H1Kn</t>
  </si>
  <si>
    <t>Southwell Lane, Kirkby</t>
  </si>
  <si>
    <t>H1San</t>
  </si>
  <si>
    <t>Beck Lane South, Skegby</t>
  </si>
  <si>
    <t>H1Kp</t>
  </si>
  <si>
    <t>Pond Hole, Kirkby</t>
  </si>
  <si>
    <t>H1Kq</t>
  </si>
  <si>
    <t>Former Wyvern Club site, Lane End, Kirkby</t>
  </si>
  <si>
    <t>H1Kr</t>
  </si>
  <si>
    <t>Ellis Street, Kirkby</t>
  </si>
  <si>
    <t>former Kirklands care home, Fairhaven, Kirkby</t>
  </si>
  <si>
    <t>SA026 (part)</t>
  </si>
  <si>
    <t>KA024</t>
  </si>
  <si>
    <t>ALP 2023-2040 Ref</t>
  </si>
  <si>
    <t>Total number of Dwellings remaining at 1st April 2025</t>
  </si>
  <si>
    <t>23/24 Actual Delivery</t>
  </si>
  <si>
    <t>24/25 Actual Delivery</t>
  </si>
  <si>
    <t>Year 1  25/26</t>
  </si>
  <si>
    <t xml:space="preserve">Year 2 26/27  </t>
  </si>
  <si>
    <t xml:space="preserve">Year 3 27/28 </t>
  </si>
  <si>
    <t xml:space="preserve">Year 4 28/29 </t>
  </si>
  <si>
    <t xml:space="preserve">Year 5 29/30  </t>
  </si>
  <si>
    <t xml:space="preserve">Year 6 30/31   </t>
  </si>
  <si>
    <t xml:space="preserve">Year 7 31/32    </t>
  </si>
  <si>
    <t xml:space="preserve">Year 8 32/33  </t>
  </si>
  <si>
    <t xml:space="preserve">Year 9 33/34   </t>
  </si>
  <si>
    <t xml:space="preserve">Year  10 34/35   </t>
  </si>
  <si>
    <t xml:space="preserve">Year 11 35/36 </t>
  </si>
  <si>
    <t xml:space="preserve">Year 12 36/37   </t>
  </si>
  <si>
    <t xml:space="preserve">Year 13 37/38    </t>
  </si>
  <si>
    <t xml:space="preserve">Year 14 38/39  </t>
  </si>
  <si>
    <t xml:space="preserve">Year 15 39/40  </t>
  </si>
  <si>
    <t>Total remaining 2025 - 2040</t>
  </si>
  <si>
    <t>Site complete 4/24.</t>
  </si>
  <si>
    <t>H0265h</t>
  </si>
  <si>
    <t>H0265i</t>
  </si>
  <si>
    <t>H0239</t>
  </si>
  <si>
    <t>H0371</t>
  </si>
  <si>
    <t>Former Hucknall Police Station, Watnall Road</t>
  </si>
  <si>
    <t>ALP 2023-2040 ref</t>
  </si>
  <si>
    <t>23/24  Actual Delivery</t>
  </si>
  <si>
    <t>24/25   Actual Delivery</t>
  </si>
  <si>
    <t>KA057  BRF12</t>
  </si>
  <si>
    <t>KA059</t>
  </si>
  <si>
    <t>KA060</t>
  </si>
  <si>
    <t>KA061</t>
  </si>
  <si>
    <t>Land off Millers Way, NG17 8RF</t>
  </si>
  <si>
    <t>Site complete 4/25</t>
  </si>
  <si>
    <t>K0322</t>
  </si>
  <si>
    <t>Coxmoor lodge farm, Farm View Road/Walesby drive</t>
  </si>
  <si>
    <t>K0329</t>
  </si>
  <si>
    <t xml:space="preserve">Land Off Central Avenue Kirkby in Ashfield </t>
  </si>
  <si>
    <t>K0219</t>
  </si>
  <si>
    <t>S0293   BFR22</t>
  </si>
  <si>
    <t>S0638   BFR36</t>
  </si>
  <si>
    <t>S0665   SA071</t>
  </si>
  <si>
    <t>S0320
BFR14</t>
  </si>
  <si>
    <t>S0745</t>
  </si>
  <si>
    <t>Radford's farm, Dawgates Lane, Skegby</t>
  </si>
  <si>
    <t>S0744</t>
  </si>
  <si>
    <t>Land off Newark Road</t>
  </si>
  <si>
    <t>The Quarry, 57, Stoneyford Road,</t>
  </si>
  <si>
    <t>S0740</t>
  </si>
  <si>
    <t>Hardwick Lane Rec</t>
  </si>
  <si>
    <t>S0731</t>
  </si>
  <si>
    <t>Land at Pendean Way</t>
  </si>
  <si>
    <t>Total 'Rurals' Large Sites with Detailed Permission</t>
  </si>
  <si>
    <t>S0746</t>
  </si>
  <si>
    <t xml:space="preserve">V/2010/0552 - lapsed </t>
  </si>
  <si>
    <t>V/2023/0312 - resolution to grant O/L pp subject to signing a s106 agreement</t>
  </si>
  <si>
    <t>V/2018/0333 - lapsed</t>
  </si>
  <si>
    <t>n/a – ADC housing programme</t>
  </si>
  <si>
    <t>n/a – Towns fund project</t>
  </si>
  <si>
    <t>V/2023/0416 - Pending</t>
  </si>
  <si>
    <t>V/2020/0411 - Lapsed</t>
  </si>
  <si>
    <t>V/2022/0347 - Pending</t>
  </si>
  <si>
    <t>V/2022/0878 - Pending</t>
  </si>
  <si>
    <t>HK013</t>
  </si>
  <si>
    <t>Land north of A611 / South of Broomhilll Farm, Hucknall</t>
  </si>
  <si>
    <t>HK022</t>
  </si>
  <si>
    <t>SJU001</t>
  </si>
  <si>
    <t>SJU014</t>
  </si>
  <si>
    <t>SJU020</t>
  </si>
  <si>
    <t>Land off Park Lane/ South West M1, Selston</t>
  </si>
  <si>
    <t>SJU031 + SJU043</t>
  </si>
  <si>
    <t>KA002</t>
  </si>
  <si>
    <t>KA011</t>
  </si>
  <si>
    <t>KA046</t>
  </si>
  <si>
    <t>Hucknall Road, Newstead</t>
  </si>
  <si>
    <t>SA016 &amp; SA044</t>
  </si>
  <si>
    <t>Adj Oakham Business Park, Sutton-In-Ashfield</t>
  </si>
  <si>
    <t>Mansfield</t>
  </si>
  <si>
    <t>V/2024/0587</t>
  </si>
  <si>
    <t>SA022</t>
  </si>
  <si>
    <t>MUA - Sutton</t>
  </si>
  <si>
    <t>SA033</t>
  </si>
  <si>
    <t>Rear Kingsmill Hospital, Sutton-In-Ashfield</t>
  </si>
  <si>
    <t>SA041</t>
  </si>
  <si>
    <t>SA057</t>
  </si>
  <si>
    <t>SA064</t>
  </si>
  <si>
    <t xml:space="preserve">no known activity </t>
  </si>
  <si>
    <t>Fackley</t>
  </si>
  <si>
    <t>SA065</t>
  </si>
  <si>
    <t>off Fackley Road, Teversal</t>
  </si>
  <si>
    <t>SA074</t>
  </si>
  <si>
    <t xml:space="preserve">Land to the east off A6075 Beck Lane, Skegby </t>
  </si>
  <si>
    <t>SA082</t>
  </si>
  <si>
    <t>Blackwell Road/ Main Street, Huthwaite</t>
  </si>
  <si>
    <t>SA084</t>
  </si>
  <si>
    <t>Rear 113 to 139 Beck Lane</t>
  </si>
  <si>
    <t>SA008</t>
  </si>
  <si>
    <t>V/2022/0295</t>
  </si>
  <si>
    <t>new LP  settlement hierarchy</t>
  </si>
  <si>
    <t>H1St (majority of site)</t>
  </si>
  <si>
    <t>MUA - Kirkby</t>
  </si>
  <si>
    <t>NS - Annesley/Newstead</t>
  </si>
  <si>
    <t>NS - Jacksdale</t>
  </si>
  <si>
    <t>NS - Selston</t>
  </si>
  <si>
    <t>NS - Underwood</t>
  </si>
  <si>
    <t>Summary Notes</t>
  </si>
  <si>
    <t>Vacant brownfield site in Main Urban Area. Some developer interest but no current proposal.</t>
  </si>
  <si>
    <t>Site Under Construction</t>
  </si>
  <si>
    <t>Site Under Construction.  previously counted as a 73-bed care home as the
original planning application referred to C2 class. However, the approved
development is for the erection of 73 self-contained 1 and 2 bed apartments for
designed as a retirement solution for residents who can live independently but
need some elements of support. The commitment is now counted more accurately as individual apartments rather than a C2 care home. The apartments are expected to be completed by Spring 2026.</t>
  </si>
  <si>
    <t>Located in Main Urban Area and land is available within 5 years, however does not meet NPPF deliverable definition.</t>
  </si>
  <si>
    <t>Green Belt site. Land available within 5 years but doesn’t meet NPPF deliverable definition.</t>
  </si>
  <si>
    <t>Vacant Brownfield Site within Main Urban Area.  At a meeting on 16th September 2024 ADC Cabinet approved a proposal for ADC to purchase and develop the site as a continuation of its successful Affordable Housing Development Programme. A Full planning application for 20 dwellings (V/2025/0544) is currently being considered and illustrates clear progress towards development of the site.</t>
  </si>
  <si>
    <t>Vacant Brownfield Site within Main Urban Area. Cabinet 9th June 2025 approved the proposal for ADC to purchase and develop as part of its Affordable Housing Development Programme. Pre-application advice has been sought - progress towards developing the site.</t>
  </si>
  <si>
    <t>Site Complete 4/24</t>
  </si>
  <si>
    <t>Site under construction 4/25. Addresses named and numbered - delivery current year. Holinwell heath website indicates 39 dwellings sold/reserved/for sale at October 2025.</t>
  </si>
  <si>
    <t>ADC affordable homes scheme - nearing completion October 2025.</t>
  </si>
  <si>
    <t xml:space="preserve">HK051          </t>
  </si>
  <si>
    <t xml:space="preserve">KA058  </t>
  </si>
  <si>
    <t>SA017       BFR8</t>
  </si>
  <si>
    <t xml:space="preserve">Outline permission for 23 dwellings V/2018/0212 now lapsed. Full PP pending V/2022/0878 dwellings.  </t>
  </si>
  <si>
    <r>
      <t xml:space="preserve">V/2023/0613   </t>
    </r>
    <r>
      <rPr>
        <sz val="10"/>
        <color rgb="FF009900"/>
        <rFont val="Arial"/>
        <family val="2"/>
      </rPr>
      <t xml:space="preserve"> </t>
    </r>
  </si>
  <si>
    <t>Resolved to grant Outline permission subject to a s106 31st July 2024. Permission granted  - s106 signed and decision notice issued 5th August 2025.</t>
  </si>
  <si>
    <t>Site complete 4/24</t>
  </si>
  <si>
    <t>Site nearing completion 4/25.</t>
  </si>
  <si>
    <t>Site under construction 4/25</t>
  </si>
  <si>
    <t>ADC affordable homes programme - Under construction with anticipated completion of March 2026</t>
  </si>
  <si>
    <t xml:space="preserve">V/2024/0523 Reserved Matters permission granted 11/07/25. </t>
  </si>
  <si>
    <t xml:space="preserve">V/2023/0540 </t>
  </si>
  <si>
    <t xml:space="preserve">V/2022/0612 </t>
  </si>
  <si>
    <t xml:space="preserve">V/2022/0109 </t>
  </si>
  <si>
    <t>s106 signed 15/05/2024 and decision notice issued.</t>
  </si>
  <si>
    <t>Resolution to grant O/L permission subject to signing a s106 (planning committee 11/06/25). A draft  s106 agreement is currently being finalised</t>
  </si>
  <si>
    <t>Gross developable area reduced to account for heavy tree cover and 20m highway corridor.</t>
  </si>
  <si>
    <t>Greenfield site within Named Settlement boundary. Outline application pending on northern part of site for 5 dwellings (V/2025/0513) at October 2025.</t>
  </si>
  <si>
    <t>Planning application Ref</t>
  </si>
  <si>
    <t>Peveril Homes Full  application V/2022/0800 pending for 137 dwellings
Dwelling yield reduced from 169 to reflect advanced stage application.</t>
  </si>
  <si>
    <t>Existing site allocation within Named Settlement boundary of Jacksdale. Keepmoat - Full application pending V/2023/0416 for 64 dwellings. Site yield increased from 49 to reflect pending application. A draft section 106 agreement is currently being drawn up.</t>
  </si>
  <si>
    <t>Existing site allocation within Named Settlement boundary of Jacksdale. No current pipeline project.</t>
  </si>
  <si>
    <t xml:space="preserve">Peveril Homes application V/2022/0347 for 36 dwellings pending. Previous permission for housing established principle. Currently refining highways aspects. </t>
  </si>
  <si>
    <t>Resolved to grant Outline planning permission for up to 90 dwellings subject to signing a s106 – Planning Committee 5th Feb 2025 (V/2024/0489)</t>
  </si>
  <si>
    <t>Land at Priestic Road/Northern View</t>
  </si>
  <si>
    <t>Outer area - north Sutton</t>
  </si>
  <si>
    <t>rear of 249-251 Alfreton Road, Sutton</t>
  </si>
  <si>
    <t>Resolution to grant PP subject to s106 at 5th Feb. 2025 Planning Committee. s106 signed and decision issued 19/06/2025. Street naming and numbering request received by ADC Nov.25  and developer estimates site completion date by Sept 2028.</t>
  </si>
  <si>
    <t>Gleesons - being brought forward as a Phase 2 to the site under construction to the north. Forms eastern section of SHELAA site SA026. Resolution to approve subject to s106 (5th Feb 2025). s106 signed 30th June 2025. Conditions 4, 7, 8, 9, 11, 13, 14 discharged September 2025, indicating clear progress.</t>
  </si>
  <si>
    <t>Vacant brownfield site in main Urban Area. Planning committee19th March 2025 resolution to grant permission - Reduced yield from 71 to 61 dwellings. S106 signed and decision issued 30/6/25</t>
  </si>
  <si>
    <t>Proposed H1 allocations with Outline Planning permission</t>
  </si>
  <si>
    <t>Proposed H1 allocations without Planning Permission</t>
  </si>
  <si>
    <t>Total Hucknall H1 sites without planning permission</t>
  </si>
  <si>
    <t>V/2022/0653 - pending</t>
  </si>
  <si>
    <t>V/2022/0800 - pending</t>
  </si>
  <si>
    <t>V/2025/0513 - pending (part of site)</t>
  </si>
  <si>
    <t xml:space="preserve">V/2021/0792 </t>
  </si>
  <si>
    <t>Resolution to grant O/L pp subject to signing a s106 agreement</t>
  </si>
  <si>
    <t>V/2023/0275</t>
  </si>
  <si>
    <t>Pending decision</t>
  </si>
  <si>
    <t>Status at 1st December 2025</t>
  </si>
  <si>
    <t xml:space="preserve">V/2023/0417 </t>
  </si>
  <si>
    <r>
      <t xml:space="preserve">lapsed - granted 18/08/2021.  Permission granted under ref V/2020/0791. An amended scheme for 100% affordable housing is currently being assessed (V/2023/0417).  A s106 agreement is currently being finalised for the amended scheme. </t>
    </r>
    <r>
      <rPr>
        <sz val="10"/>
        <color rgb="FF9933FF"/>
        <rFont val="Arial"/>
        <family val="2"/>
      </rPr>
      <t>s106 agreement signed and decision issued 21st November 2025.</t>
    </r>
  </si>
  <si>
    <t>Developer/ promoter</t>
  </si>
  <si>
    <t>East Midlands Housing</t>
  </si>
  <si>
    <t>Persimmon</t>
  </si>
  <si>
    <r>
      <t xml:space="preserve">Land available within 5 years but doesn’t meet NPPF deliverable definition. Developer has option to buy. </t>
    </r>
    <r>
      <rPr>
        <sz val="10"/>
        <color rgb="FF9933FF"/>
        <rFont val="Arial"/>
        <family val="2"/>
      </rPr>
      <t>HS10.8 (Inovo) sets out that: the site is under control of an experienced land promoter; title and access issues are resovled; Ground conditions have been evaluated and present no significant risk; Estimate a yield of 60 dwellings which could be delivered 2028-2030</t>
    </r>
  </si>
  <si>
    <t>Land promoter</t>
  </si>
  <si>
    <t>Resolution to grant O/L subject to signing a s106 agreement</t>
  </si>
  <si>
    <t xml:space="preserve">V/2023/0679 </t>
  </si>
  <si>
    <t>Richborough Estates Group Ltd</t>
  </si>
  <si>
    <t>V/2022/0054 (small part of site only)</t>
  </si>
  <si>
    <t>Small part permitted for 9 dwellings. No permission on remainder</t>
  </si>
  <si>
    <t xml:space="preserve">Evolution Homes </t>
  </si>
  <si>
    <t>V/2023/0054 (small part of site only)</t>
  </si>
  <si>
    <t>Homes by Honey</t>
  </si>
  <si>
    <t>No permission</t>
  </si>
  <si>
    <r>
      <t xml:space="preserve">PP for 9 dwellings granted Feb 2024 (V/2023/0054). Site yield reduced from 100 to 91 accordingly to avoid double counting with small site data. </t>
    </r>
    <r>
      <rPr>
        <sz val="10"/>
        <color rgb="FF9933FF"/>
        <rFont val="Arial"/>
        <family val="2"/>
      </rPr>
      <t xml:space="preserve">HS10.14a (DLP obo Kieth Haslam) Homes by Honey in dialogue with landowner; No significant physical constraints and Floodzone 1; deemed suitable for up to 134 dwellings </t>
    </r>
  </si>
  <si>
    <t>Munkbridge Homes</t>
  </si>
  <si>
    <t xml:space="preserve">V/2024/0489 </t>
  </si>
  <si>
    <t>Peveril Homes</t>
  </si>
  <si>
    <t>Harron Homes</t>
  </si>
  <si>
    <t>V/2022/0629  V/2025/0228</t>
  </si>
  <si>
    <t>None currently known</t>
  </si>
  <si>
    <t>Nottinghamshire County Council owned. Total site area of 10.4 Ha with small part in Mansfield District.  Included for 208 only in Ashfield part.  Resolution to grant O/L pp subject to S106 (V/2021/0792). A draft s106 agreement has been prepared.</t>
  </si>
  <si>
    <t xml:space="preserve">V/2022/0133 </t>
  </si>
  <si>
    <t>Brownfield site within the Main Urban Area (BFR 8). V/2022//0133 for 19 dwellings - no decision made. Pre application advice has since been sought for 22 dwellings on this site (October 2024)</t>
  </si>
  <si>
    <t>Outline permssion</t>
  </si>
  <si>
    <t>Proposed H1 alllocations with Full/Reserved Matters/Detailed Planning Permission</t>
  </si>
  <si>
    <t>Full/RM permission</t>
  </si>
  <si>
    <t>ADC</t>
  </si>
  <si>
    <t>Gleesons</t>
  </si>
  <si>
    <t>David Wilson/ Barret</t>
  </si>
  <si>
    <r>
      <t xml:space="preserve">Full permission granted for 124 dwellings 3/1/25 (V/2022/0295). V/2025/0104 conditions 3,4,6,7 discharged 17/04/25 (V/2025/0104).  Conditions 5, 8, 11 discharged 27/6/25 (V/2025/0296).   Conditions 9, 10 ,15 discharged 30/07/25 (V/2025/0342). Illustrates clear progress towards development. </t>
    </r>
    <r>
      <rPr>
        <sz val="10"/>
        <color rgb="FF9933FF"/>
        <rFont val="Arial"/>
        <family val="2"/>
      </rPr>
      <t>Started on site</t>
    </r>
    <r>
      <rPr>
        <sz val="10"/>
        <rFont val="Arial"/>
        <family val="2"/>
      </rPr>
      <t xml:space="preserve"> </t>
    </r>
  </si>
  <si>
    <r>
      <t>Resolution to grant O/L pp subject to signing s106.  Letter from SoS MHCLG 14/03/2025 stating no call in necessary re. green belt. A draft s106 agreement is in place.</t>
    </r>
    <r>
      <rPr>
        <sz val="10"/>
        <color rgb="FF9933FF"/>
        <rFont val="Arial"/>
        <family val="2"/>
      </rPr>
      <t xml:space="preserve"> Signed s106 received from third party - diarised for ADC signing on Tuesday 9th December 2025.</t>
    </r>
  </si>
  <si>
    <t>V/2024/0422 V/2025/0433</t>
  </si>
  <si>
    <r>
      <t xml:space="preserve">Developer interest likely post allocation (advised by agent). </t>
    </r>
    <r>
      <rPr>
        <sz val="10"/>
        <color rgb="FF9933FF"/>
        <rFont val="Arial"/>
        <family val="2"/>
      </rPr>
      <t>HS10.2.1 (John Collins) in support of site alllocation.</t>
    </r>
  </si>
  <si>
    <r>
      <t xml:space="preserve">Brownfield site. Land available within 5 years.  Pre- application advice sought on a larger site which encompasses this area (December 2024) </t>
    </r>
    <r>
      <rPr>
        <sz val="10"/>
        <color rgb="FF9933FF"/>
        <rFont val="Arial"/>
        <family val="2"/>
      </rPr>
      <t>HS.10.5 (Stone Planning</t>
    </r>
    <r>
      <rPr>
        <sz val="10"/>
        <rFont val="Arial"/>
        <family val="2"/>
      </rPr>
      <t xml:space="preserve"> </t>
    </r>
    <r>
      <rPr>
        <sz val="10"/>
        <color rgb="FF9933FF"/>
        <rFont val="Arial"/>
        <family val="2"/>
      </rPr>
      <t>obo Peveril Homes) - heritage statement , highways assessment/access plan and illustrative layout submitted for an extended site to accomodate 97 dwellings. Agent/developer proposes delivery within 5 years.</t>
    </r>
  </si>
  <si>
    <t>Currently in ADC ownership. Options for an appropriate development are being explored. Full planning application for 63 dwellings pending decision (V/2024/0637).</t>
  </si>
  <si>
    <t>V/2025/0405 (part of site only)</t>
  </si>
  <si>
    <t xml:space="preserve">Pending decision  - Part of site only </t>
  </si>
  <si>
    <t>No permission for majority of site.  Full permission on northern part.</t>
  </si>
  <si>
    <t>Bellway Homes</t>
  </si>
  <si>
    <t>Planning permission for 9 dwellings on northern brownfield part of site (V/2024/0103). Yield reduced from 43  to avoid double counting.</t>
  </si>
  <si>
    <r>
      <t xml:space="preserve">V/2020/0855 </t>
    </r>
    <r>
      <rPr>
        <sz val="10"/>
        <color rgb="FF9933FF"/>
        <rFont val="Arial"/>
        <family val="2"/>
      </rPr>
      <t>V/2024/0103</t>
    </r>
  </si>
  <si>
    <r>
      <t xml:space="preserve">SHELAA site HK022 deemed devalopable. </t>
    </r>
    <r>
      <rPr>
        <sz val="10"/>
        <color rgb="FF9933FF"/>
        <rFont val="Arial"/>
        <family val="2"/>
      </rPr>
      <t>The Council have prepared a Masterplan for the site which addresses key issues and requirements, including the approach to important heritage aspects.</t>
    </r>
  </si>
  <si>
    <t>Persimmon Homes</t>
  </si>
  <si>
    <t>Preferred Homes LTD.</t>
  </si>
  <si>
    <t>Global Developments LTD</t>
  </si>
  <si>
    <t>Pending decision (part of site only)</t>
  </si>
  <si>
    <r>
      <t>Greenfield site on the edge of Brinsley Named Settlement.</t>
    </r>
    <r>
      <rPr>
        <sz val="10"/>
        <color rgb="FF9933FF"/>
        <rFont val="Arial"/>
        <family val="2"/>
      </rPr>
      <t xml:space="preserve"> Consistent with Settlement Hierarchy. SHELAA site SJU001, deemed developable.</t>
    </r>
  </si>
  <si>
    <t>Keepmoat Homes</t>
  </si>
  <si>
    <t>Central &amp; Country</t>
  </si>
  <si>
    <t>Self Build/ Bi Design Architects</t>
  </si>
  <si>
    <t>ADC/ Langcroft Group</t>
  </si>
  <si>
    <r>
      <rPr>
        <sz val="10"/>
        <color rgb="FF9933FF"/>
        <rFont val="Arial"/>
        <family val="2"/>
      </rPr>
      <t>V/2025/0676</t>
    </r>
    <r>
      <rPr>
        <sz val="10"/>
        <color rgb="FF000000"/>
        <rFont val="Arial"/>
        <family val="2"/>
      </rPr>
      <t xml:space="preserve"> Towns fund project</t>
    </r>
  </si>
  <si>
    <r>
      <t xml:space="preserve">ANTICIPATED ANNUAL DELIVERY OF SITES AS INCLUDED IN THE UPDATED OCTOBER 2025 TRAJECTORY [ADC.20]. </t>
    </r>
    <r>
      <rPr>
        <b/>
        <sz val="16"/>
        <color rgb="FF9933FF"/>
        <rFont val="Arial"/>
        <family val="2"/>
      </rPr>
      <t>PURPLE TEXT REPRESENTS POSITION AT 3rd DECEMBER 2025</t>
    </r>
  </si>
  <si>
    <r>
      <rPr>
        <sz val="10"/>
        <color rgb="FF7030A0"/>
        <rFont val="Arial"/>
        <family val="2"/>
      </rPr>
      <t>Part ADC owned.</t>
    </r>
    <r>
      <rPr>
        <sz val="10"/>
        <rFont val="Arial"/>
        <family val="2"/>
      </rPr>
      <t xml:space="preserve"> Resolution to grant O/L permission for 250 dwellings subject to signing a s106 (planning committee11/06/25). A draft s106 </t>
    </r>
    <r>
      <rPr>
        <sz val="10"/>
        <color rgb="FF7030A0"/>
        <rFont val="Arial"/>
        <family val="2"/>
      </rPr>
      <t>and s111</t>
    </r>
    <r>
      <rPr>
        <sz val="10"/>
        <rFont val="Arial"/>
        <family val="2"/>
      </rPr>
      <t xml:space="preserve"> agreement is currently being worked up.</t>
    </r>
  </si>
  <si>
    <t>Griffiths Services and Developments</t>
  </si>
  <si>
    <r>
      <t>A full planning application for 33 homes is currently being considered on this site (V/2024/0587) . A draft s106 agreement has been prepared illustrating clear progress towards developing the site.</t>
    </r>
    <r>
      <rPr>
        <sz val="10"/>
        <color rgb="FF9933FF"/>
        <rFont val="Arial"/>
        <family val="2"/>
      </rPr>
      <t xml:space="preserve"> s106 agreement signed and decision issued 1st December 2025. The site will be brough forward for 100% affordable homes.</t>
    </r>
  </si>
  <si>
    <t>NCC owned. Deemed developable in SHELAA</t>
  </si>
  <si>
    <t>ADC owned. Deemed developable in SHELAA</t>
  </si>
  <si>
    <r>
      <t xml:space="preserve">Developer interest. Pre application advice sought for construction of Approximately 350 Dwellings with Associated Access, Landscaping and Public Open Space.
Estimated yield based on sketch plan submitted as part of LP Reg 19 consultation. </t>
    </r>
    <r>
      <rPr>
        <sz val="10"/>
        <color rgb="FF9933FF"/>
        <rFont val="Arial"/>
        <family val="2"/>
      </rPr>
      <t>HS10.17.1 (Marrons obo Persimmon) details a Phase 1 site investigation report and geopysical surveys which conclude that made ground affects only 2% of the site and that the natural ground is a suitably solid base for traditional foundations; contaminated land and historic mine activity is relatively normal for the area and can be accomommdated within the layout without predjucing delivery of the site.</t>
    </r>
  </si>
  <si>
    <r>
      <t>Developer interest. 9 dwellings  on southern part of site granted permission 3/6/24 (V/2022/0601)  and has subsequently had some conditions discharged (V/2024/0486) . Yield on this remaining part reduced to 90 dwellings to account for small site permission of 9 dwellings.</t>
    </r>
    <r>
      <rPr>
        <sz val="10"/>
        <color rgb="FF9933FF"/>
        <rFont val="Arial"/>
        <family val="2"/>
      </rPr>
      <t xml:space="preserve"> HS10.16 (Stainton planning) promoting site obo Evolution Homes who currently have options agreements on approx.70% of site (phases 1-4) which they estimate will deliver 66 dwellings within 5 years. Phase 5 (to the north) is currently under negotiation with the landowner.</t>
    </r>
  </si>
  <si>
    <r>
      <t xml:space="preserve">Brownfield site </t>
    </r>
    <r>
      <rPr>
        <sz val="10"/>
        <color rgb="FF9933FF"/>
        <rFont val="Arial"/>
        <family val="2"/>
      </rPr>
      <t>on edge of town centre</t>
    </r>
    <r>
      <rPr>
        <sz val="10"/>
        <color rgb="FF7030A0"/>
        <rFont val="Arial"/>
        <family val="2"/>
      </rPr>
      <t xml:space="preserve"> </t>
    </r>
    <r>
      <rPr>
        <sz val="10"/>
        <rFont val="Arial"/>
        <family val="2"/>
      </rPr>
      <t>within Main Urban Area. Reserved matters permission for RM for 24 apartments now lapsed</t>
    </r>
  </si>
  <si>
    <r>
      <t xml:space="preserve">NCC owned. County Council is in detailed discussions with a third party regarding the provision of a suitable access to the site. It is envisaged that the land will be available in the medium term. Pre-application advice has been sought on this site. </t>
    </r>
    <r>
      <rPr>
        <sz val="10"/>
        <color rgb="FF9933FF"/>
        <rFont val="Arial"/>
        <family val="2"/>
      </rPr>
      <t>NCC now have a colboration agreement in place in respect of access from Omberley Avenue (included within PP for site H1Sf).</t>
    </r>
  </si>
  <si>
    <r>
      <t xml:space="preserve">Outline permission granted  11/02/25 (V/2022/0629) whole site 21.17Ha - applied standard assumption for net developable area (60%). V/2025/0228 Reserved Matters application </t>
    </r>
    <r>
      <rPr>
        <sz val="10"/>
        <color rgb="FF9933FF"/>
        <rFont val="Arial"/>
        <family val="2"/>
      </rPr>
      <t>for 300 dwellings</t>
    </r>
    <r>
      <rPr>
        <sz val="10"/>
        <rFont val="Arial"/>
        <family val="2"/>
      </rPr>
      <t xml:space="preserve"> pending 5/25. </t>
    </r>
    <r>
      <rPr>
        <sz val="10"/>
        <color rgb="FF9933FF"/>
        <rFont val="Arial"/>
        <family val="2"/>
      </rPr>
      <t>HS10.13a (pegasus obo Hallam Land) - Justified as fully aligns with Council's strategy</t>
    </r>
    <r>
      <rPr>
        <sz val="10"/>
        <rFont val="Arial"/>
        <family val="2"/>
      </rPr>
      <t xml:space="preserve">. </t>
    </r>
    <r>
      <rPr>
        <sz val="10"/>
        <color rgb="FF9933FF"/>
        <rFont val="Arial"/>
        <family val="2"/>
      </rPr>
      <t>Aquired by Harron Homes and a reserved Matters application is currently being considered.</t>
    </r>
  </si>
  <si>
    <t>Linden Homes/ Metropolitan Housing Association</t>
  </si>
  <si>
    <t>Countryside</t>
  </si>
  <si>
    <t>Bellway</t>
  </si>
  <si>
    <t>Avant</t>
  </si>
  <si>
    <t xml:space="preserve">Bellway Homes (part) </t>
  </si>
  <si>
    <t>Swan Homes  (part)</t>
  </si>
  <si>
    <r>
      <t xml:space="preserve">Full appplication submitted July 2025 for 84 dwgs on allotments part of site SHELAA ref. HK043 (V/2025/0405).  (composite site  - HK016, HK034, HK043,HK050). </t>
    </r>
    <r>
      <rPr>
        <sz val="10"/>
        <color rgb="FF9933FF"/>
        <rFont val="Arial"/>
        <family val="2"/>
      </rPr>
      <t>Majority owned by NCC.</t>
    </r>
    <r>
      <rPr>
        <sz val="10"/>
        <color theme="1"/>
        <rFont val="Arial"/>
        <family val="2"/>
      </rPr>
      <t xml:space="preserve"> </t>
    </r>
    <r>
      <rPr>
        <sz val="10"/>
        <color rgb="FF9933FF"/>
        <rFont val="Arial"/>
        <family val="2"/>
      </rPr>
      <t>HS10.14a</t>
    </r>
    <r>
      <rPr>
        <sz val="10"/>
        <color theme="1"/>
        <rFont val="Arial"/>
        <family val="2"/>
      </rPr>
      <t xml:space="preserve"> </t>
    </r>
    <r>
      <rPr>
        <sz val="10"/>
        <color rgb="FF9933FF"/>
        <rFont val="Arial"/>
        <family val="2"/>
      </rPr>
      <t>(DLP obo Bellway Homes) - support for site allocation &amp; outlines how landowners/promoters/developers are working collaboratively to ensure comprehansive development. Positive engagement with Council and Highways to  progress application for 84 units.</t>
    </r>
  </si>
  <si>
    <t>Metropolitan Housing</t>
  </si>
  <si>
    <r>
      <t xml:space="preserve">Site Under Construction.  V/2024/0551 increases yield to 83 from 81. </t>
    </r>
    <r>
      <rPr>
        <sz val="10"/>
        <color rgb="FF9933FF"/>
        <rFont val="Arial"/>
        <family val="2"/>
      </rPr>
      <t>To be brought forward as 100% affordable units</t>
    </r>
  </si>
  <si>
    <r>
      <t xml:space="preserve">Site now under construction and likely to commence delivery Year 1. </t>
    </r>
    <r>
      <rPr>
        <sz val="10"/>
        <color rgb="FF9933FF"/>
        <rFont val="Arial"/>
        <family val="2"/>
      </rPr>
      <t>construction now underway and likely to deliver whole site earleir than previously anticipated. To be 100% affordable units.</t>
    </r>
  </si>
  <si>
    <t>Welbeck Estates</t>
  </si>
  <si>
    <r>
      <t xml:space="preserve">Brownfield site located in Kirkby Town centre. Forms part of the Towns Funds programme with a grant secured for remediation work </t>
    </r>
    <r>
      <rPr>
        <sz val="10"/>
        <color rgb="FF9933FF"/>
        <rFont val="Arial"/>
        <family val="2"/>
      </rPr>
      <t>for North Kirkby Gateway Project including 55 retirement homes - anticipated delivery in 2-3 years as publicised.</t>
    </r>
  </si>
  <si>
    <t>Full PP for demolition.  Decision pending for development</t>
  </si>
  <si>
    <r>
      <t xml:space="preserve">Brownfield site located in Kirkby Town centre. Ashfield District Council have now secured the land, purchased through Towns Fund investment, and pre-application advice has been sought for the proposed development </t>
    </r>
    <r>
      <rPr>
        <sz val="10"/>
        <color rgb="FF9933FF"/>
        <rFont val="Arial"/>
        <family val="2"/>
      </rPr>
      <t>for mixed residential/commercial use. Factory shop now demolished.</t>
    </r>
    <r>
      <rPr>
        <sz val="10"/>
        <rFont val="Arial"/>
        <family val="2"/>
      </rPr>
      <t xml:space="preserve"> </t>
    </r>
    <r>
      <rPr>
        <sz val="10"/>
        <color rgb="FF9933FF"/>
        <rFont val="Arial"/>
        <family val="2"/>
      </rPr>
      <t>Full applicationfor mixed use development with 20 apartments now pending at 2nd December 2025.</t>
    </r>
  </si>
  <si>
    <r>
      <rPr>
        <sz val="10"/>
        <color rgb="FF9933FF"/>
        <rFont val="Arial"/>
        <family val="2"/>
      </rPr>
      <t xml:space="preserve">100% affordable housing. </t>
    </r>
    <r>
      <rPr>
        <sz val="10"/>
        <rFont val="Arial"/>
        <family val="2"/>
      </rPr>
      <t>Groundworks underway at April 2025 and several conditions discharged July 2025 indicating clear progress.</t>
    </r>
    <r>
      <rPr>
        <sz val="10"/>
        <color rgb="FF9933FF"/>
        <rFont val="Arial"/>
        <family val="2"/>
      </rPr>
      <t xml:space="preserve"> Likely to be delivered earlier than anticipated.</t>
    </r>
  </si>
  <si>
    <r>
      <t xml:space="preserve">Peveril Homes - likely to come forward post completion of Millers Way, Kirkby  (completed April 2025).
S106 signed 10th April 2024. Street naming and numbering complete. Several conditions discharged in full 4/25. Development being marketed as Oak Tree Gardens on developer website as of October 2025. </t>
    </r>
    <r>
      <rPr>
        <sz val="10"/>
        <color rgb="FF9933FF"/>
        <rFont val="Arial"/>
        <family val="2"/>
      </rPr>
      <t>Commenecd on site as at November 2025.</t>
    </r>
  </si>
  <si>
    <r>
      <t xml:space="preserve">Vacant brownfield site located on the edge of  Kirkby Town centre. Ashfield District Council have now secured the land, purchased through Towns Fund investment. </t>
    </r>
    <r>
      <rPr>
        <sz val="10"/>
        <color rgb="FF9933FF"/>
        <rFont val="Arial"/>
        <family val="2"/>
      </rPr>
      <t xml:space="preserve">The vacant building has been demolished (October 2025), site cleared </t>
    </r>
    <r>
      <rPr>
        <sz val="10"/>
        <rFont val="Arial"/>
        <family val="2"/>
      </rPr>
      <t xml:space="preserve">and a planning application has been submitted for the construction of 12 apartments (V/2025/0433). </t>
    </r>
    <r>
      <rPr>
        <sz val="10"/>
        <color rgb="FF9933FF"/>
        <rFont val="Arial"/>
        <family val="2"/>
      </rPr>
      <t>Recommended for approval going to Plannning Committee 12th December 2025.</t>
    </r>
  </si>
  <si>
    <r>
      <t xml:space="preserve">Application for 149 dwellings nearing determination Oct 2025. </t>
    </r>
    <r>
      <rPr>
        <sz val="10"/>
        <color rgb="FF9933FF"/>
        <rFont val="Arial"/>
        <family val="2"/>
      </rPr>
      <t>Recommended for approval at plannning committee 12th December 2025.</t>
    </r>
  </si>
  <si>
    <t>Unknown</t>
  </si>
  <si>
    <t>NB In addition to the proposed housing allocations listed above, a new site for 104 homes has had a resolution to grant outline permission at 11th November 2025 Planning Committee (V/2024/0522). Site proposed for 100% affordable homes.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</si>
</sst>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10"/>
      <name val="Arial"/>
      <family val="2"/>
    </font>
    <font>
      <b/>
      <sz val="9"/>
      <name val="Arial"/>
      <family val="2"/>
    </font>
    <font>
      <b/>
      <sz val="10"/>
      <name val="Arial"/>
      <family val="2"/>
    </font>
    <font>
      <sz val="10"/>
      <color rgb="FFFF0000"/>
      <name val="Arial"/>
      <family val="2"/>
    </font>
    <font>
      <b/>
      <sz val="10"/>
      <color rgb="FFFF0000"/>
      <name val="Arial"/>
      <family val="2"/>
    </font>
    <font>
      <b/>
      <sz val="10"/>
      <color indexed="8"/>
      <name val="Arial"/>
      <family val="2"/>
    </font>
    <font>
      <b/>
      <sz val="12"/>
      <name val="Calibri"/>
      <family val="2"/>
      <scheme val="minor"/>
    </font>
    <font>
      <sz val="10"/>
      <color indexed="8"/>
      <name val="Arial"/>
      <family val="2"/>
    </font>
    <font>
      <sz val="9"/>
      <name val="Arial"/>
      <family val="2"/>
    </font>
    <font>
      <b/>
      <sz val="12"/>
      <name val="Arial"/>
      <family val="2"/>
    </font>
    <font>
      <b/>
      <sz val="11"/>
      <name val="Arial"/>
      <family val="2"/>
    </font>
    <font>
      <sz val="10"/>
      <color indexed="8"/>
      <name val="MS Sans Serif"/>
      <family val="2"/>
    </font>
    <font>
      <sz val="10"/>
      <color indexed="10"/>
      <name val="Arial"/>
      <family val="2"/>
    </font>
    <font>
      <sz val="8"/>
      <name val="Arial"/>
      <family val="2"/>
    </font>
    <font>
      <sz val="8"/>
      <name val="Arial"/>
      <family val="2"/>
    </font>
    <font>
      <sz val="10"/>
      <color theme="1"/>
      <name val="Arial"/>
      <family val="2"/>
    </font>
    <font>
      <sz val="10"/>
      <color rgb="FF009900"/>
      <name val="Arial"/>
      <family val="2"/>
    </font>
    <font>
      <b/>
      <sz val="10"/>
      <color theme="1"/>
      <name val="Arial"/>
      <family val="2"/>
    </font>
    <font>
      <sz val="10"/>
      <color rgb="FF000000"/>
      <name val="Arial"/>
      <family val="2"/>
    </font>
    <font>
      <sz val="10"/>
      <color theme="9" tint="0.39997558519241921"/>
      <name val="Arial"/>
      <family val="2"/>
    </font>
    <font>
      <b/>
      <sz val="9"/>
      <color theme="1"/>
      <name val="Arial"/>
      <family val="2"/>
    </font>
    <font>
      <sz val="12"/>
      <color theme="1"/>
      <name val="Arial"/>
      <family val="2"/>
    </font>
    <font>
      <b/>
      <sz val="10"/>
      <color rgb="FF9933FF"/>
      <name val="Arial"/>
      <family val="2"/>
    </font>
    <font>
      <sz val="10"/>
      <color rgb="FF9933FF"/>
      <name val="Arial"/>
      <family val="2"/>
    </font>
    <font>
      <b/>
      <sz val="16"/>
      <name val="Arial"/>
      <family val="2"/>
    </font>
    <font>
      <b/>
      <sz val="16"/>
      <color rgb="FF9933FF"/>
      <name val="Arial"/>
      <family val="2"/>
    </font>
    <font>
      <sz val="16"/>
      <name val="Arial"/>
      <family val="2"/>
    </font>
    <font>
      <sz val="16"/>
      <color rgb="FFFF0000"/>
      <name val="Arial"/>
      <family val="2"/>
    </font>
    <font>
      <sz val="16"/>
      <color rgb="FF9933FF"/>
      <name val="Arial"/>
      <family val="2"/>
    </font>
    <font>
      <sz val="9"/>
      <color rgb="FF9933FF"/>
      <name val="Arial"/>
      <family val="2"/>
    </font>
    <font>
      <b/>
      <sz val="12"/>
      <color rgb="FF9933FF"/>
      <name val="Arial"/>
      <family val="2"/>
    </font>
    <font>
      <sz val="10"/>
      <color rgb="FF7030A0"/>
      <name val="Arial"/>
      <family val="2"/>
    </font>
    <font>
      <b/>
      <sz val="14"/>
      <color rgb="FF9933FF"/>
      <name val="Arial"/>
      <family val="2"/>
    </font>
    <font>
      <sz val="10"/>
      <color rgb="FFED0000"/>
      <name val="Arial"/>
      <family val="2"/>
    </font>
    <font>
      <sz val="10"/>
      <color rgb="FFCF0000"/>
      <name val="Arial"/>
      <family val="2"/>
    </font>
    <font>
      <sz val="9"/>
      <color rgb="FFED0000"/>
      <name val="Arial"/>
      <family val="2"/>
    </font>
    <font>
      <sz val="12"/>
      <color rgb="FFED0000"/>
      <name val="Arial"/>
      <family val="2"/>
    </font>
    <font>
      <b/>
      <sz val="10"/>
      <color rgb="FF6B00C4"/>
      <name val="Arial"/>
      <family val="2"/>
    </font>
    <font>
      <b/>
      <sz val="9"/>
      <color rgb="FF6B00C4"/>
      <name val="Arial"/>
      <family val="2"/>
    </font>
    <font>
      <b/>
      <sz val="9"/>
      <color rgb="FFED0000"/>
      <name val="Arial"/>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6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8" fillId="0" borderId="0"/>
    <xf numFmtId="0" fontId="12" fillId="0" borderId="0"/>
  </cellStyleXfs>
  <cellXfs count="305">
    <xf numFmtId="0" fontId="0" fillId="0" borderId="0" xfId="0"/>
    <xf numFmtId="0" fontId="3" fillId="3" borderId="1" xfId="0" applyFont="1" applyFill="1" applyBorder="1" applyAlignment="1">
      <alignment horizontal="left" vertical="top" wrapText="1"/>
    </xf>
    <xf numFmtId="0" fontId="3" fillId="3" borderId="1" xfId="1"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0" fontId="3" fillId="3" borderId="1" xfId="0" applyFont="1" applyFill="1" applyBorder="1" applyAlignment="1">
      <alignment horizontal="center" vertical="top" wrapText="1"/>
    </xf>
    <xf numFmtId="0" fontId="1" fillId="0" borderId="1" xfId="0" applyFont="1" applyBorder="1"/>
    <xf numFmtId="0" fontId="0" fillId="0" borderId="1" xfId="0" applyBorder="1"/>
    <xf numFmtId="0" fontId="1" fillId="2" borderId="1" xfId="0" applyFont="1" applyFill="1" applyBorder="1" applyAlignment="1">
      <alignment vertical="top" wrapText="1"/>
    </xf>
    <xf numFmtId="0" fontId="8" fillId="2" borderId="1" xfId="1" applyFill="1" applyBorder="1" applyAlignment="1">
      <alignment vertical="top" wrapText="1"/>
    </xf>
    <xf numFmtId="1" fontId="0" fillId="2" borderId="1" xfId="0" applyNumberFormat="1" applyFill="1" applyBorder="1" applyAlignment="1">
      <alignment vertical="top"/>
    </xf>
    <xf numFmtId="0" fontId="6" fillId="2" borderId="1" xfId="1" applyFont="1" applyFill="1" applyBorder="1" applyAlignment="1">
      <alignment horizontal="right" vertical="top" wrapText="1"/>
    </xf>
    <xf numFmtId="0" fontId="0" fillId="4" borderId="1" xfId="0" applyFill="1" applyBorder="1" applyAlignment="1">
      <alignment vertical="top"/>
    </xf>
    <xf numFmtId="0" fontId="0" fillId="5" borderId="1" xfId="0" applyFill="1" applyBorder="1" applyAlignment="1">
      <alignment vertical="top"/>
    </xf>
    <xf numFmtId="0" fontId="0" fillId="6" borderId="1" xfId="0" applyFill="1" applyBorder="1" applyAlignment="1">
      <alignment vertical="top"/>
    </xf>
    <xf numFmtId="0" fontId="0" fillId="2" borderId="1" xfId="0" applyFill="1" applyBorder="1" applyAlignment="1">
      <alignment vertical="top"/>
    </xf>
    <xf numFmtId="0" fontId="1" fillId="2" borderId="1" xfId="1" applyFont="1" applyFill="1" applyBorder="1" applyAlignment="1">
      <alignment vertical="top" wrapText="1"/>
    </xf>
    <xf numFmtId="1" fontId="1" fillId="2" borderId="1" xfId="0" applyNumberFormat="1" applyFont="1" applyFill="1" applyBorder="1" applyAlignment="1">
      <alignment vertical="top"/>
    </xf>
    <xf numFmtId="0" fontId="3" fillId="2" borderId="1" xfId="1" applyFont="1" applyFill="1" applyBorder="1" applyAlignment="1">
      <alignment horizontal="right" vertical="top" wrapText="1"/>
    </xf>
    <xf numFmtId="0" fontId="0" fillId="4" borderId="1" xfId="0" applyFill="1" applyBorder="1"/>
    <xf numFmtId="0" fontId="1" fillId="4" borderId="1" xfId="0" applyFont="1" applyFill="1" applyBorder="1" applyAlignment="1">
      <alignment vertical="top"/>
    </xf>
    <xf numFmtId="0" fontId="0" fillId="2" borderId="1" xfId="0" applyFill="1" applyBorder="1" applyAlignment="1">
      <alignment vertical="top" wrapText="1"/>
    </xf>
    <xf numFmtId="0" fontId="8" fillId="2" borderId="1" xfId="2" applyFont="1" applyFill="1" applyBorder="1" applyAlignment="1">
      <alignment vertical="top" wrapText="1"/>
    </xf>
    <xf numFmtId="0" fontId="6" fillId="2" borderId="1" xfId="2" applyFont="1" applyFill="1" applyBorder="1" applyAlignment="1">
      <alignment horizontal="right" vertical="top" wrapText="1"/>
    </xf>
    <xf numFmtId="0" fontId="0" fillId="0" borderId="1" xfId="0" applyBorder="1" applyAlignment="1">
      <alignment vertical="top"/>
    </xf>
    <xf numFmtId="0" fontId="0" fillId="0" borderId="1" xfId="0" applyBorder="1" applyAlignment="1">
      <alignment vertical="top" wrapText="1"/>
    </xf>
    <xf numFmtId="1" fontId="0" fillId="0" borderId="1" xfId="0" applyNumberFormat="1" applyBorder="1" applyAlignment="1">
      <alignment vertical="top"/>
    </xf>
    <xf numFmtId="0" fontId="6" fillId="0" borderId="1" xfId="2" applyFont="1" applyBorder="1" applyAlignment="1">
      <alignment horizontal="right" vertical="top" wrapText="1"/>
    </xf>
    <xf numFmtId="0" fontId="3" fillId="0" borderId="1" xfId="0" applyFont="1" applyBorder="1" applyAlignment="1">
      <alignment vertical="top"/>
    </xf>
    <xf numFmtId="0" fontId="1" fillId="6" borderId="1" xfId="0" applyFont="1" applyFill="1" applyBorder="1" applyAlignment="1">
      <alignment vertical="top"/>
    </xf>
    <xf numFmtId="0" fontId="3" fillId="0" borderId="1" xfId="0" applyFont="1" applyBorder="1" applyAlignment="1">
      <alignment vertical="top" wrapText="1"/>
    </xf>
    <xf numFmtId="0" fontId="1" fillId="0" borderId="1" xfId="0" applyFont="1" applyBorder="1" applyAlignment="1">
      <alignment vertical="top"/>
    </xf>
    <xf numFmtId="0" fontId="10" fillId="2" borderId="2" xfId="0" applyFont="1" applyFill="1" applyBorder="1" applyAlignment="1">
      <alignment vertical="top" wrapText="1"/>
    </xf>
    <xf numFmtId="0" fontId="10" fillId="2" borderId="2" xfId="0" applyFont="1" applyFill="1" applyBorder="1" applyAlignment="1">
      <alignment vertical="top"/>
    </xf>
    <xf numFmtId="0" fontId="8" fillId="0" borderId="1" xfId="0" applyFont="1" applyBorder="1" applyAlignment="1">
      <alignment vertical="top" wrapText="1"/>
    </xf>
    <xf numFmtId="0" fontId="3" fillId="0" borderId="1" xfId="0" applyFont="1" applyBorder="1" applyAlignment="1">
      <alignment horizontal="center" vertical="top" wrapText="1"/>
    </xf>
    <xf numFmtId="0" fontId="3" fillId="2" borderId="1" xfId="0" applyFont="1" applyFill="1" applyBorder="1" applyAlignment="1">
      <alignment vertical="top"/>
    </xf>
    <xf numFmtId="1" fontId="0" fillId="4" borderId="1" xfId="0" applyNumberFormat="1" applyFill="1" applyBorder="1" applyAlignment="1">
      <alignment vertical="top"/>
    </xf>
    <xf numFmtId="0" fontId="13" fillId="6" borderId="1" xfId="0" applyFont="1" applyFill="1" applyBorder="1" applyAlignment="1">
      <alignment vertical="top"/>
    </xf>
    <xf numFmtId="0" fontId="0" fillId="8" borderId="1" xfId="0" applyFill="1" applyBorder="1" applyAlignment="1">
      <alignment horizontal="right" vertical="top"/>
    </xf>
    <xf numFmtId="0" fontId="0" fillId="8" borderId="1" xfId="0" applyFill="1" applyBorder="1" applyAlignment="1">
      <alignment vertical="top"/>
    </xf>
    <xf numFmtId="0" fontId="1" fillId="2" borderId="1" xfId="0" applyFont="1" applyFill="1" applyBorder="1" applyAlignment="1">
      <alignment vertical="top"/>
    </xf>
    <xf numFmtId="0" fontId="11" fillId="0" borderId="1" xfId="0" applyFont="1" applyBorder="1" applyAlignment="1">
      <alignment vertical="top"/>
    </xf>
    <xf numFmtId="0" fontId="3" fillId="2" borderId="1" xfId="0" applyFont="1" applyFill="1" applyBorder="1" applyAlignment="1">
      <alignment vertical="top" wrapText="1"/>
    </xf>
    <xf numFmtId="0" fontId="1" fillId="8" borderId="1" xfId="0" applyFont="1" applyFill="1" applyBorder="1" applyAlignment="1">
      <alignment horizontal="right" vertical="top"/>
    </xf>
    <xf numFmtId="0" fontId="1" fillId="8" borderId="1" xfId="0" applyFont="1" applyFill="1" applyBorder="1" applyAlignment="1">
      <alignment vertical="top"/>
    </xf>
    <xf numFmtId="0" fontId="13" fillId="8" borderId="1" xfId="0" applyFont="1" applyFill="1" applyBorder="1" applyAlignment="1">
      <alignment vertical="top"/>
    </xf>
    <xf numFmtId="0" fontId="3" fillId="2" borderId="1" xfId="2" applyFont="1" applyFill="1" applyBorder="1" applyAlignment="1">
      <alignment horizontal="right" vertical="top" wrapText="1"/>
    </xf>
    <xf numFmtId="0" fontId="1" fillId="0" borderId="1" xfId="0" applyFont="1" applyBorder="1" applyAlignment="1">
      <alignment vertical="top" wrapText="1"/>
    </xf>
    <xf numFmtId="1" fontId="1" fillId="0" borderId="1" xfId="0" applyNumberFormat="1"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2" fontId="3" fillId="3" borderId="1" xfId="1" applyNumberFormat="1" applyFont="1" applyFill="1" applyBorder="1" applyAlignment="1">
      <alignment horizontal="center" vertical="top" wrapText="1"/>
    </xf>
    <xf numFmtId="2" fontId="8" fillId="2" borderId="1" xfId="1" applyNumberFormat="1" applyFill="1" applyBorder="1" applyAlignment="1">
      <alignment horizontal="right" vertical="top" wrapText="1"/>
    </xf>
    <xf numFmtId="2" fontId="8" fillId="2" borderId="1" xfId="2" applyNumberFormat="1" applyFont="1" applyFill="1" applyBorder="1" applyAlignment="1">
      <alignment horizontal="right" vertical="top" wrapText="1"/>
    </xf>
    <xf numFmtId="2" fontId="0" fillId="0" borderId="1" xfId="0" applyNumberFormat="1" applyBorder="1" applyAlignment="1">
      <alignment vertical="top"/>
    </xf>
    <xf numFmtId="2" fontId="0" fillId="2" borderId="1" xfId="0" applyNumberFormat="1" applyFill="1" applyBorder="1" applyAlignment="1">
      <alignment vertical="top"/>
    </xf>
    <xf numFmtId="2" fontId="1" fillId="2" borderId="1" xfId="1" applyNumberFormat="1" applyFont="1" applyFill="1" applyBorder="1" applyAlignment="1">
      <alignment horizontal="right" vertical="top" wrapText="1"/>
    </xf>
    <xf numFmtId="0" fontId="1" fillId="7" borderId="1" xfId="0" applyFont="1" applyFill="1" applyBorder="1" applyAlignment="1">
      <alignment vertical="top" wrapText="1"/>
    </xf>
    <xf numFmtId="2" fontId="8" fillId="0" borderId="1" xfId="2" applyNumberFormat="1" applyFont="1" applyBorder="1" applyAlignment="1">
      <alignment horizontal="right" vertical="top" wrapText="1"/>
    </xf>
    <xf numFmtId="0" fontId="0" fillId="2" borderId="7" xfId="0" applyFill="1" applyBorder="1" applyAlignment="1">
      <alignment vertical="top" wrapText="1"/>
    </xf>
    <xf numFmtId="0" fontId="8" fillId="2" borderId="7" xfId="1" applyFill="1" applyBorder="1" applyAlignment="1">
      <alignment horizontal="center" vertical="top" wrapText="1"/>
    </xf>
    <xf numFmtId="0" fontId="8" fillId="2" borderId="7" xfId="1" applyFill="1" applyBorder="1" applyAlignment="1">
      <alignment vertical="top" wrapText="1"/>
    </xf>
    <xf numFmtId="2" fontId="8" fillId="2" borderId="7" xfId="1" applyNumberFormat="1" applyFill="1" applyBorder="1" applyAlignment="1">
      <alignment horizontal="right" vertical="top" wrapText="1"/>
    </xf>
    <xf numFmtId="1" fontId="8" fillId="2" borderId="7" xfId="1" applyNumberFormat="1" applyFill="1" applyBorder="1" applyAlignment="1">
      <alignment horizontal="right" vertical="top" wrapText="1"/>
    </xf>
    <xf numFmtId="0" fontId="0" fillId="4" borderId="7" xfId="0" applyFill="1" applyBorder="1" applyAlignment="1">
      <alignment vertical="top"/>
    </xf>
    <xf numFmtId="0" fontId="0" fillId="6" borderId="7" xfId="0" applyFill="1" applyBorder="1" applyAlignment="1">
      <alignment horizontal="center" vertical="top"/>
    </xf>
    <xf numFmtId="1" fontId="3" fillId="2" borderId="7" xfId="0" applyNumberFormat="1" applyFont="1" applyFill="1" applyBorder="1" applyAlignment="1">
      <alignment vertical="top"/>
    </xf>
    <xf numFmtId="0" fontId="0" fillId="2" borderId="7" xfId="0" applyFill="1" applyBorder="1" applyAlignment="1">
      <alignment vertical="top"/>
    </xf>
    <xf numFmtId="2" fontId="10" fillId="2" borderId="2" xfId="0" applyNumberFormat="1" applyFont="1" applyFill="1" applyBorder="1" applyAlignment="1">
      <alignment vertical="top"/>
    </xf>
    <xf numFmtId="0" fontId="1" fillId="2" borderId="7" xfId="0" applyFont="1" applyFill="1" applyBorder="1" applyAlignment="1">
      <alignment vertical="top"/>
    </xf>
    <xf numFmtId="0" fontId="8" fillId="2" borderId="1" xfId="1" applyFill="1" applyBorder="1" applyAlignment="1">
      <alignment horizontal="center" vertical="top" wrapText="1"/>
    </xf>
    <xf numFmtId="1" fontId="8" fillId="2" borderId="1" xfId="1" applyNumberFormat="1" applyFill="1" applyBorder="1" applyAlignment="1">
      <alignment horizontal="right" vertical="top" wrapText="1"/>
    </xf>
    <xf numFmtId="0" fontId="0" fillId="6" borderId="1" xfId="0" applyFill="1" applyBorder="1" applyAlignment="1">
      <alignment horizontal="center" vertical="top"/>
    </xf>
    <xf numFmtId="1" fontId="3" fillId="2" borderId="1" xfId="0" applyNumberFormat="1" applyFont="1" applyFill="1" applyBorder="1" applyAlignment="1">
      <alignment vertical="top"/>
    </xf>
    <xf numFmtId="0" fontId="6" fillId="0" borderId="1" xfId="1" applyFont="1" applyBorder="1" applyAlignment="1">
      <alignment horizontal="center" vertical="top" wrapText="1"/>
    </xf>
    <xf numFmtId="0" fontId="6" fillId="0" borderId="1" xfId="1" applyFont="1" applyBorder="1" applyAlignment="1">
      <alignment vertical="top" wrapText="1"/>
    </xf>
    <xf numFmtId="2" fontId="6" fillId="0" borderId="1" xfId="1" applyNumberFormat="1" applyFont="1" applyBorder="1" applyAlignment="1">
      <alignment horizontal="right" vertical="top" wrapText="1"/>
    </xf>
    <xf numFmtId="1" fontId="6" fillId="0" borderId="1" xfId="1" applyNumberFormat="1" applyFont="1" applyBorder="1" applyAlignment="1">
      <alignment horizontal="right" vertical="top" wrapText="1"/>
    </xf>
    <xf numFmtId="0" fontId="6" fillId="0" borderId="1" xfId="1" applyFont="1" applyBorder="1" applyAlignment="1">
      <alignment horizontal="right" vertical="top" wrapText="1"/>
    </xf>
    <xf numFmtId="2" fontId="8" fillId="0" borderId="1" xfId="0" applyNumberFormat="1" applyFont="1" applyBorder="1" applyAlignment="1">
      <alignment vertical="top" wrapText="1"/>
    </xf>
    <xf numFmtId="0" fontId="1" fillId="0" borderId="1" xfId="0" applyFont="1" applyBorder="1" applyAlignment="1">
      <alignment horizontal="left" vertical="top" wrapText="1"/>
    </xf>
    <xf numFmtId="0" fontId="1" fillId="6" borderId="1" xfId="0" applyFont="1" applyFill="1" applyBorder="1" applyAlignment="1">
      <alignment horizontal="center" vertical="top"/>
    </xf>
    <xf numFmtId="0" fontId="8" fillId="0" borderId="1" xfId="1" applyBorder="1" applyAlignment="1">
      <alignment horizontal="center" vertical="top" wrapText="1"/>
    </xf>
    <xf numFmtId="0" fontId="8" fillId="0" borderId="1" xfId="1" applyBorder="1" applyAlignment="1">
      <alignment vertical="top" wrapText="1"/>
    </xf>
    <xf numFmtId="2" fontId="8" fillId="0" borderId="1" xfId="1" applyNumberFormat="1" applyBorder="1" applyAlignment="1">
      <alignment horizontal="right" vertical="top" wrapText="1"/>
    </xf>
    <xf numFmtId="1" fontId="8" fillId="0" borderId="1" xfId="1" applyNumberFormat="1" applyBorder="1" applyAlignment="1">
      <alignment horizontal="right" vertical="top" wrapText="1"/>
    </xf>
    <xf numFmtId="0" fontId="0" fillId="0" borderId="1" xfId="0" applyBorder="1" applyAlignment="1">
      <alignment horizontal="center" vertical="top" wrapText="1"/>
    </xf>
    <xf numFmtId="0" fontId="8" fillId="0" borderId="1" xfId="2" applyFont="1" applyBorder="1" applyAlignment="1">
      <alignment horizontal="left" vertical="top" wrapText="1"/>
    </xf>
    <xf numFmtId="0" fontId="8" fillId="2" borderId="1" xfId="1" applyFill="1" applyBorder="1" applyAlignment="1">
      <alignment horizontal="left" vertical="top" wrapText="1"/>
    </xf>
    <xf numFmtId="0" fontId="3" fillId="3" borderId="4" xfId="0" applyFont="1" applyFill="1" applyBorder="1" applyAlignment="1">
      <alignment horizontal="center" vertical="top" wrapText="1"/>
    </xf>
    <xf numFmtId="0" fontId="6" fillId="0" borderId="5" xfId="1" applyFont="1" applyBorder="1" applyAlignment="1">
      <alignment horizontal="right" vertical="top" wrapText="1"/>
    </xf>
    <xf numFmtId="0" fontId="0" fillId="4" borderId="5" xfId="0" applyFill="1" applyBorder="1" applyAlignment="1">
      <alignment vertical="top"/>
    </xf>
    <xf numFmtId="0" fontId="0" fillId="0" borderId="5" xfId="0" applyBorder="1" applyAlignment="1">
      <alignment vertical="top"/>
    </xf>
    <xf numFmtId="0" fontId="1" fillId="4" borderId="5" xfId="0" applyFont="1" applyFill="1" applyBorder="1" applyAlignment="1">
      <alignment vertical="top"/>
    </xf>
    <xf numFmtId="0" fontId="0" fillId="4" borderId="9" xfId="0" applyFill="1" applyBorder="1" applyAlignment="1">
      <alignment vertical="top"/>
    </xf>
    <xf numFmtId="0" fontId="3" fillId="3" borderId="5" xfId="0" applyFont="1" applyFill="1" applyBorder="1" applyAlignment="1">
      <alignment horizontal="center" vertical="top" wrapText="1"/>
    </xf>
    <xf numFmtId="0" fontId="0" fillId="4" borderId="5" xfId="0" applyFill="1" applyBorder="1" applyAlignment="1">
      <alignment horizontal="right" vertical="top"/>
    </xf>
    <xf numFmtId="0" fontId="16" fillId="0" borderId="1" xfId="0" applyFont="1" applyBorder="1" applyAlignment="1">
      <alignment vertical="top" wrapText="1"/>
    </xf>
    <xf numFmtId="0" fontId="10" fillId="2" borderId="2" xfId="0" applyFont="1" applyFill="1" applyBorder="1" applyAlignment="1">
      <alignment horizontal="center" vertical="top"/>
    </xf>
    <xf numFmtId="0" fontId="1" fillId="0" borderId="1" xfId="0" applyFont="1" applyBorder="1" applyAlignment="1">
      <alignment wrapText="1"/>
    </xf>
    <xf numFmtId="0" fontId="11"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6" fillId="2" borderId="7" xfId="1" applyFont="1" applyFill="1" applyBorder="1" applyAlignment="1">
      <alignment horizontal="right" vertical="top" wrapText="1"/>
    </xf>
    <xf numFmtId="0" fontId="1" fillId="7" borderId="8" xfId="0" applyFont="1" applyFill="1" applyBorder="1" applyAlignment="1">
      <alignment horizontal="right" vertical="top" wrapText="1"/>
    </xf>
    <xf numFmtId="0" fontId="0" fillId="5" borderId="7" xfId="0" applyFill="1" applyBorder="1" applyAlignment="1">
      <alignment vertical="top"/>
    </xf>
    <xf numFmtId="0" fontId="4" fillId="0" borderId="1" xfId="0" applyFont="1" applyBorder="1" applyAlignment="1">
      <alignment vertical="top"/>
    </xf>
    <xf numFmtId="0" fontId="1" fillId="7" borderId="4" xfId="0" applyFont="1" applyFill="1" applyBorder="1" applyAlignment="1">
      <alignment horizontal="right" vertical="top" wrapText="1"/>
    </xf>
    <xf numFmtId="0" fontId="1" fillId="2" borderId="1" xfId="1" applyFont="1" applyFill="1" applyBorder="1" applyAlignment="1">
      <alignment horizontal="center" vertical="top" wrapText="1"/>
    </xf>
    <xf numFmtId="1" fontId="1" fillId="2" borderId="1" xfId="1" applyNumberFormat="1" applyFont="1" applyFill="1" applyBorder="1" applyAlignment="1">
      <alignment horizontal="right" vertical="top" wrapText="1"/>
    </xf>
    <xf numFmtId="0" fontId="3" fillId="0" borderId="1" xfId="1" applyFont="1" applyBorder="1" applyAlignment="1">
      <alignment horizontal="right" vertical="top" wrapText="1"/>
    </xf>
    <xf numFmtId="0" fontId="0" fillId="0" borderId="4" xfId="0" applyBorder="1" applyAlignment="1">
      <alignment horizontal="right" vertical="top" wrapText="1"/>
    </xf>
    <xf numFmtId="0" fontId="6" fillId="0" borderId="4" xfId="1" applyFont="1" applyBorder="1" applyAlignment="1">
      <alignment horizontal="right" vertical="top" wrapText="1"/>
    </xf>
    <xf numFmtId="0" fontId="0" fillId="7" borderId="4" xfId="0" applyFill="1" applyBorder="1" applyAlignment="1">
      <alignment horizontal="right" vertical="top"/>
    </xf>
    <xf numFmtId="0" fontId="7" fillId="3" borderId="1" xfId="0"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0" fontId="6" fillId="7" borderId="4" xfId="1" applyFont="1" applyFill="1" applyBorder="1" applyAlignment="1">
      <alignment horizontal="right" vertical="top" wrapText="1"/>
    </xf>
    <xf numFmtId="0" fontId="6" fillId="7" borderId="4" xfId="2" applyFont="1" applyFill="1" applyBorder="1" applyAlignment="1">
      <alignment horizontal="right" vertical="top" wrapText="1"/>
    </xf>
    <xf numFmtId="0" fontId="16" fillId="2" borderId="1" xfId="2" applyFont="1" applyFill="1" applyBorder="1" applyAlignment="1">
      <alignment vertical="top" wrapText="1"/>
    </xf>
    <xf numFmtId="2" fontId="16" fillId="0" borderId="1" xfId="2" applyNumberFormat="1" applyFont="1" applyBorder="1" applyAlignment="1">
      <alignment horizontal="right" vertical="top" wrapText="1"/>
    </xf>
    <xf numFmtId="1" fontId="16" fillId="2" borderId="1" xfId="0" applyNumberFormat="1" applyFont="1" applyFill="1" applyBorder="1" applyAlignment="1">
      <alignment vertical="top"/>
    </xf>
    <xf numFmtId="0" fontId="18" fillId="2" borderId="1" xfId="2" applyFont="1" applyFill="1" applyBorder="1" applyAlignment="1">
      <alignment horizontal="right" vertical="top" wrapText="1"/>
    </xf>
    <xf numFmtId="0" fontId="18" fillId="7" borderId="4" xfId="2" applyFont="1" applyFill="1" applyBorder="1" applyAlignment="1">
      <alignment horizontal="right" vertical="top" wrapText="1"/>
    </xf>
    <xf numFmtId="1" fontId="16" fillId="4" borderId="1" xfId="0" applyNumberFormat="1" applyFont="1" applyFill="1" applyBorder="1" applyAlignment="1">
      <alignment vertical="top"/>
    </xf>
    <xf numFmtId="0" fontId="16" fillId="4" borderId="5" xfId="0" applyFont="1" applyFill="1" applyBorder="1" applyAlignment="1">
      <alignment vertical="top"/>
    </xf>
    <xf numFmtId="0" fontId="16" fillId="4" borderId="1" xfId="0" applyFont="1" applyFill="1" applyBorder="1" applyAlignment="1">
      <alignment vertical="top"/>
    </xf>
    <xf numFmtId="0" fontId="16" fillId="8" borderId="1" xfId="0" applyFont="1" applyFill="1" applyBorder="1" applyAlignment="1">
      <alignment horizontal="right" vertical="top"/>
    </xf>
    <xf numFmtId="0" fontId="16" fillId="8" borderId="1" xfId="0" applyFont="1" applyFill="1" applyBorder="1" applyAlignment="1">
      <alignment vertical="top"/>
    </xf>
    <xf numFmtId="0" fontId="16" fillId="6" borderId="1" xfId="0" applyFont="1" applyFill="1" applyBorder="1" applyAlignment="1">
      <alignment vertical="top"/>
    </xf>
    <xf numFmtId="0" fontId="16" fillId="0" borderId="1" xfId="0" applyFont="1" applyBorder="1" applyAlignment="1">
      <alignment horizontal="left" vertical="top" wrapText="1"/>
    </xf>
    <xf numFmtId="0" fontId="16" fillId="2" borderId="1" xfId="0" applyFont="1" applyFill="1" applyBorder="1" applyAlignment="1">
      <alignment vertical="top"/>
    </xf>
    <xf numFmtId="0" fontId="16" fillId="0" borderId="1" xfId="2" applyFont="1" applyBorder="1" applyAlignment="1">
      <alignment vertical="top" wrapText="1"/>
    </xf>
    <xf numFmtId="0" fontId="3" fillId="0" borderId="1" xfId="0" applyFont="1" applyBorder="1" applyAlignment="1">
      <alignment horizontal="right" vertical="top"/>
    </xf>
    <xf numFmtId="0" fontId="0" fillId="0" borderId="4" xfId="0" applyBorder="1" applyAlignment="1">
      <alignment vertical="top"/>
    </xf>
    <xf numFmtId="0" fontId="3" fillId="9" borderId="1" xfId="0" applyFont="1" applyFill="1" applyBorder="1" applyAlignment="1">
      <alignment vertical="top"/>
    </xf>
    <xf numFmtId="0" fontId="0" fillId="7" borderId="4" xfId="0" applyFill="1" applyBorder="1" applyAlignment="1">
      <alignment vertical="top"/>
    </xf>
    <xf numFmtId="0" fontId="0" fillId="9" borderId="1" xfId="0" applyFill="1" applyBorder="1" applyAlignment="1">
      <alignment vertical="top"/>
    </xf>
    <xf numFmtId="0" fontId="0" fillId="0" borderId="4" xfId="0" applyBorder="1" applyAlignment="1">
      <alignment wrapText="1"/>
    </xf>
    <xf numFmtId="0" fontId="0" fillId="0" borderId="5" xfId="0" applyBorder="1"/>
    <xf numFmtId="0" fontId="1" fillId="7" borderId="4" xfId="0" applyFont="1" applyFill="1" applyBorder="1" applyAlignment="1">
      <alignment vertical="top" wrapText="1"/>
    </xf>
    <xf numFmtId="0" fontId="0" fillId="2" borderId="1" xfId="0" applyFill="1" applyBorder="1"/>
    <xf numFmtId="0" fontId="0" fillId="5" borderId="1" xfId="0" applyFill="1" applyBorder="1"/>
    <xf numFmtId="0" fontId="5" fillId="2" borderId="1" xfId="0" applyFont="1" applyFill="1" applyBorder="1" applyAlignment="1">
      <alignment vertical="center"/>
    </xf>
    <xf numFmtId="0" fontId="11" fillId="2" borderId="1" xfId="0" applyFont="1" applyFill="1" applyBorder="1" applyAlignment="1">
      <alignment vertical="center"/>
    </xf>
    <xf numFmtId="0" fontId="3" fillId="2" borderId="1" xfId="0" applyFont="1" applyFill="1" applyBorder="1" applyAlignment="1">
      <alignment vertical="center"/>
    </xf>
    <xf numFmtId="0" fontId="11" fillId="0" borderId="1" xfId="0" applyFont="1" applyBorder="1" applyAlignment="1">
      <alignment vertical="center"/>
    </xf>
    <xf numFmtId="0" fontId="1" fillId="5" borderId="1" xfId="0" applyFont="1" applyFill="1" applyBorder="1" applyAlignment="1">
      <alignment vertical="top"/>
    </xf>
    <xf numFmtId="0" fontId="0" fillId="0" borderId="1" xfId="0" applyBorder="1" applyAlignment="1">
      <alignment vertical="center"/>
    </xf>
    <xf numFmtId="0" fontId="0" fillId="7" borderId="4" xfId="0" applyFill="1" applyBorder="1" applyAlignment="1">
      <alignment wrapText="1"/>
    </xf>
    <xf numFmtId="0" fontId="3" fillId="2" borderId="1" xfId="0" applyFont="1" applyFill="1" applyBorder="1" applyAlignment="1">
      <alignment horizontal="center" vertical="top" wrapText="1"/>
    </xf>
    <xf numFmtId="0" fontId="1" fillId="7" borderId="4" xfId="0" applyFont="1" applyFill="1" applyBorder="1" applyAlignment="1">
      <alignment horizontal="left" vertical="top" wrapText="1"/>
    </xf>
    <xf numFmtId="0" fontId="1" fillId="2" borderId="1" xfId="1" applyFont="1" applyFill="1" applyBorder="1" applyAlignment="1">
      <alignment horizontal="left" vertical="top" wrapText="1"/>
    </xf>
    <xf numFmtId="0" fontId="4" fillId="2" borderId="1" xfId="0" applyFont="1" applyFill="1" applyBorder="1" applyAlignment="1">
      <alignment vertical="top" wrapText="1"/>
    </xf>
    <xf numFmtId="0" fontId="3" fillId="2" borderId="1" xfId="0" applyFont="1" applyFill="1" applyBorder="1" applyAlignment="1">
      <alignment horizontal="center" vertical="top"/>
    </xf>
    <xf numFmtId="0" fontId="19" fillId="10" borderId="1" xfId="0" applyFont="1" applyFill="1" applyBorder="1" applyAlignment="1">
      <alignment vertical="top" wrapText="1"/>
    </xf>
    <xf numFmtId="0" fontId="19" fillId="0" borderId="1" xfId="0" applyFont="1" applyBorder="1" applyAlignment="1">
      <alignment vertical="top" wrapText="1"/>
    </xf>
    <xf numFmtId="0" fontId="1" fillId="2" borderId="5" xfId="0" applyFont="1" applyFill="1" applyBorder="1" applyAlignment="1">
      <alignment vertical="top" wrapText="1"/>
    </xf>
    <xf numFmtId="0" fontId="8" fillId="2" borderId="5" xfId="2" applyFont="1" applyFill="1" applyBorder="1" applyAlignment="1">
      <alignment vertical="top" wrapText="1"/>
    </xf>
    <xf numFmtId="0" fontId="8" fillId="0" borderId="5" xfId="2" applyFont="1" applyBorder="1" applyAlignment="1">
      <alignment vertical="top" wrapText="1"/>
    </xf>
    <xf numFmtId="0" fontId="8" fillId="2" borderId="5" xfId="1" applyFill="1" applyBorder="1" applyAlignment="1">
      <alignment vertical="top" wrapText="1"/>
    </xf>
    <xf numFmtId="0" fontId="1" fillId="2" borderId="5" xfId="1" applyFont="1" applyFill="1" applyBorder="1" applyAlignment="1">
      <alignment vertical="top" wrapText="1"/>
    </xf>
    <xf numFmtId="0" fontId="1" fillId="0" borderId="5" xfId="0" applyFont="1" applyBorder="1" applyAlignment="1">
      <alignment horizontal="left" vertical="top" wrapText="1"/>
    </xf>
    <xf numFmtId="0" fontId="1" fillId="0" borderId="5" xfId="0" applyFont="1" applyBorder="1" applyAlignment="1">
      <alignment vertical="top" wrapText="1"/>
    </xf>
    <xf numFmtId="0" fontId="11" fillId="2" borderId="7" xfId="0" applyFont="1" applyFill="1" applyBorder="1" applyAlignment="1">
      <alignment vertical="top"/>
    </xf>
    <xf numFmtId="0" fontId="16" fillId="2" borderId="5" xfId="2" applyFont="1" applyFill="1" applyBorder="1" applyAlignment="1">
      <alignment vertical="top" wrapText="1"/>
    </xf>
    <xf numFmtId="0" fontId="16" fillId="0" borderId="5" xfId="2" applyFont="1" applyBorder="1" applyAlignment="1">
      <alignment vertical="top" wrapText="1"/>
    </xf>
    <xf numFmtId="0" fontId="0" fillId="2" borderId="3" xfId="0" applyFill="1" applyBorder="1" applyAlignment="1">
      <alignment vertical="top"/>
    </xf>
    <xf numFmtId="0" fontId="1" fillId="7" borderId="1" xfId="0" applyFont="1" applyFill="1" applyBorder="1" applyAlignment="1">
      <alignment horizontal="right" vertical="top" wrapText="1"/>
    </xf>
    <xf numFmtId="0" fontId="4" fillId="4" borderId="1" xfId="0" applyFont="1" applyFill="1" applyBorder="1" applyAlignment="1">
      <alignment vertical="top"/>
    </xf>
    <xf numFmtId="0" fontId="4" fillId="5" borderId="1" xfId="0" applyFont="1" applyFill="1" applyBorder="1" applyAlignment="1">
      <alignment vertical="top"/>
    </xf>
    <xf numFmtId="0" fontId="4" fillId="6" borderId="1" xfId="0" applyFont="1" applyFill="1" applyBorder="1" applyAlignment="1">
      <alignment horizontal="center" vertical="top"/>
    </xf>
    <xf numFmtId="0" fontId="1" fillId="2" borderId="7" xfId="0" applyFont="1" applyFill="1" applyBorder="1" applyAlignment="1">
      <alignment vertical="top" wrapText="1"/>
    </xf>
    <xf numFmtId="0" fontId="19" fillId="10" borderId="7" xfId="0" applyFont="1" applyFill="1" applyBorder="1" applyAlignment="1">
      <alignment vertical="top" wrapText="1"/>
    </xf>
    <xf numFmtId="0" fontId="4" fillId="8" borderId="1" xfId="0" applyFont="1" applyFill="1" applyBorder="1" applyAlignment="1">
      <alignment horizontal="right" vertical="top"/>
    </xf>
    <xf numFmtId="0" fontId="4" fillId="8" borderId="1" xfId="0" applyFont="1" applyFill="1" applyBorder="1" applyAlignment="1">
      <alignment vertical="top"/>
    </xf>
    <xf numFmtId="0" fontId="4" fillId="6" borderId="1" xfId="0" applyFont="1" applyFill="1" applyBorder="1" applyAlignment="1">
      <alignment vertical="top"/>
    </xf>
    <xf numFmtId="0" fontId="20" fillId="7" borderId="4" xfId="0" applyFont="1" applyFill="1" applyBorder="1" applyAlignment="1">
      <alignment vertical="top" wrapText="1"/>
    </xf>
    <xf numFmtId="1" fontId="20" fillId="4" borderId="1" xfId="0" applyNumberFormat="1" applyFont="1" applyFill="1" applyBorder="1" applyAlignment="1">
      <alignment vertical="top"/>
    </xf>
    <xf numFmtId="0" fontId="20" fillId="4" borderId="5" xfId="0" applyFont="1" applyFill="1" applyBorder="1" applyAlignment="1">
      <alignment vertical="top"/>
    </xf>
    <xf numFmtId="0" fontId="20" fillId="4" borderId="1" xfId="0" applyFont="1" applyFill="1" applyBorder="1" applyAlignment="1">
      <alignment vertical="top"/>
    </xf>
    <xf numFmtId="0" fontId="20" fillId="8" borderId="1" xfId="0" applyFont="1" applyFill="1" applyBorder="1" applyAlignment="1">
      <alignment vertical="top"/>
    </xf>
    <xf numFmtId="0" fontId="20" fillId="6" borderId="1" xfId="0" applyFont="1" applyFill="1" applyBorder="1" applyAlignment="1">
      <alignment vertical="top"/>
    </xf>
    <xf numFmtId="0" fontId="3" fillId="0" borderId="7" xfId="0" applyFont="1" applyBorder="1" applyAlignment="1">
      <alignment vertical="top" wrapText="1"/>
    </xf>
    <xf numFmtId="0" fontId="10" fillId="0" borderId="2" xfId="0" applyFont="1" applyBorder="1" applyAlignment="1">
      <alignment vertical="top"/>
    </xf>
    <xf numFmtId="0" fontId="3" fillId="2" borderId="4" xfId="0" applyFont="1" applyFill="1" applyBorder="1" applyAlignment="1">
      <alignment vertical="top" wrapText="1"/>
    </xf>
    <xf numFmtId="0" fontId="3" fillId="0" borderId="1" xfId="0" applyFont="1" applyBorder="1" applyAlignment="1">
      <alignment horizontal="left" vertical="top"/>
    </xf>
    <xf numFmtId="0" fontId="4" fillId="0" borderId="1" xfId="0" applyFont="1" applyBorder="1"/>
    <xf numFmtId="0" fontId="4" fillId="2" borderId="1" xfId="0" applyFont="1" applyFill="1" applyBorder="1" applyAlignment="1">
      <alignment vertical="top"/>
    </xf>
    <xf numFmtId="0" fontId="7" fillId="0" borderId="1" xfId="0" applyFont="1" applyBorder="1" applyAlignment="1">
      <alignment horizontal="center" vertical="top" wrapText="1"/>
    </xf>
    <xf numFmtId="0" fontId="7" fillId="2" borderId="4" xfId="0" applyFont="1" applyFill="1" applyBorder="1" applyAlignment="1">
      <alignment horizontal="center" vertical="top" wrapText="1"/>
    </xf>
    <xf numFmtId="0" fontId="10"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21" fillId="3" borderId="1" xfId="0" applyFont="1" applyFill="1" applyBorder="1" applyAlignment="1">
      <alignment horizontal="center" vertical="top" wrapText="1"/>
    </xf>
    <xf numFmtId="1" fontId="16" fillId="2" borderId="7" xfId="0" applyNumberFormat="1" applyFont="1" applyFill="1" applyBorder="1" applyAlignment="1">
      <alignment vertical="top" wrapText="1"/>
    </xf>
    <xf numFmtId="1" fontId="16" fillId="2" borderId="1" xfId="0" applyNumberFormat="1" applyFont="1" applyFill="1" applyBorder="1" applyAlignment="1">
      <alignment vertical="top" wrapText="1"/>
    </xf>
    <xf numFmtId="0" fontId="22" fillId="2" borderId="2" xfId="0" applyFont="1" applyFill="1" applyBorder="1" applyAlignment="1">
      <alignment vertical="top" wrapText="1"/>
    </xf>
    <xf numFmtId="1" fontId="16" fillId="0" borderId="1" xfId="0" applyNumberFormat="1" applyFont="1" applyBorder="1" applyAlignment="1">
      <alignment vertical="top" wrapText="1"/>
    </xf>
    <xf numFmtId="0" fontId="16" fillId="0" borderId="1" xfId="1" applyFont="1" applyBorder="1" applyAlignment="1">
      <alignment horizontal="right" vertical="top" wrapText="1"/>
    </xf>
    <xf numFmtId="1" fontId="1" fillId="2" borderId="1" xfId="0" applyNumberFormat="1" applyFont="1" applyFill="1" applyBorder="1" applyAlignment="1">
      <alignment vertical="top" wrapText="1"/>
    </xf>
    <xf numFmtId="1" fontId="1" fillId="0" borderId="1" xfId="0" applyNumberFormat="1" applyFont="1" applyBorder="1" applyAlignment="1">
      <alignment vertical="top" wrapText="1"/>
    </xf>
    <xf numFmtId="0" fontId="1" fillId="10" borderId="1" xfId="0" applyFont="1" applyFill="1" applyBorder="1" applyAlignment="1">
      <alignment vertical="top" wrapText="1"/>
    </xf>
    <xf numFmtId="0" fontId="1" fillId="10" borderId="7" xfId="0" applyFont="1" applyFill="1" applyBorder="1" applyAlignment="1">
      <alignment vertical="top" wrapText="1"/>
    </xf>
    <xf numFmtId="0" fontId="3" fillId="2" borderId="1" xfId="0" applyFont="1" applyFill="1" applyBorder="1" applyAlignment="1">
      <alignment vertical="center" wrapText="1"/>
    </xf>
    <xf numFmtId="0" fontId="3" fillId="11" borderId="1" xfId="0" applyFont="1" applyFill="1" applyBorder="1" applyAlignment="1">
      <alignment horizontal="center" vertical="top" wrapText="1"/>
    </xf>
    <xf numFmtId="0" fontId="1" fillId="11" borderId="1" xfId="0" applyFont="1" applyFill="1" applyBorder="1" applyAlignment="1">
      <alignment vertical="top"/>
    </xf>
    <xf numFmtId="0" fontId="0" fillId="11" borderId="5" xfId="0" applyFill="1" applyBorder="1" applyAlignment="1">
      <alignment vertical="top"/>
    </xf>
    <xf numFmtId="0" fontId="10" fillId="11" borderId="1" xfId="0" applyFont="1" applyFill="1" applyBorder="1" applyAlignment="1">
      <alignment vertical="top"/>
    </xf>
    <xf numFmtId="0" fontId="3" fillId="11" borderId="1" xfId="1" applyFont="1" applyFill="1" applyBorder="1" applyAlignment="1">
      <alignment horizontal="left" vertical="top" wrapText="1"/>
    </xf>
    <xf numFmtId="0" fontId="3" fillId="11" borderId="1" xfId="1" applyFont="1" applyFill="1" applyBorder="1" applyAlignment="1">
      <alignment horizontal="center" vertical="top" wrapText="1"/>
    </xf>
    <xf numFmtId="2" fontId="3" fillId="11" borderId="1" xfId="1" applyNumberFormat="1" applyFont="1" applyFill="1" applyBorder="1" applyAlignment="1">
      <alignment horizontal="center" vertical="top" wrapText="1"/>
    </xf>
    <xf numFmtId="1" fontId="3" fillId="11" borderId="1" xfId="0" applyNumberFormat="1" applyFont="1" applyFill="1" applyBorder="1" applyAlignment="1">
      <alignment horizontal="center" vertical="top" wrapText="1"/>
    </xf>
    <xf numFmtId="0" fontId="3" fillId="11" borderId="5" xfId="0" applyFont="1" applyFill="1" applyBorder="1" applyAlignment="1">
      <alignment horizontal="center" vertical="top" wrapText="1"/>
    </xf>
    <xf numFmtId="0" fontId="9" fillId="11" borderId="1" xfId="0" applyFont="1" applyFill="1" applyBorder="1" applyAlignment="1">
      <alignment horizontal="center" vertical="top" wrapText="1"/>
    </xf>
    <xf numFmtId="0" fontId="7" fillId="11" borderId="1" xfId="0" applyFont="1" applyFill="1" applyBorder="1" applyAlignment="1">
      <alignment horizontal="center" vertical="top" wrapText="1"/>
    </xf>
    <xf numFmtId="1" fontId="3" fillId="11" borderId="4" xfId="0" applyNumberFormat="1" applyFont="1" applyFill="1" applyBorder="1" applyAlignment="1">
      <alignment horizontal="center" vertical="top" wrapText="1"/>
    </xf>
    <xf numFmtId="0" fontId="4" fillId="11" borderId="1" xfId="0" applyFont="1" applyFill="1" applyBorder="1" applyAlignment="1">
      <alignment vertical="top"/>
    </xf>
    <xf numFmtId="0" fontId="1" fillId="11" borderId="6" xfId="0" applyFont="1" applyFill="1" applyBorder="1" applyAlignment="1">
      <alignment vertical="top"/>
    </xf>
    <xf numFmtId="49" fontId="10" fillId="11" borderId="6" xfId="0" quotePrefix="1" applyNumberFormat="1" applyFont="1" applyFill="1" applyBorder="1" applyAlignment="1">
      <alignment vertical="top"/>
    </xf>
    <xf numFmtId="0" fontId="0" fillId="11" borderId="6" xfId="0" applyFill="1" applyBorder="1" applyAlignment="1">
      <alignment horizontal="center" vertical="top"/>
    </xf>
    <xf numFmtId="0" fontId="0" fillId="11" borderId="6" xfId="0" applyFill="1" applyBorder="1" applyAlignment="1">
      <alignment vertical="top" wrapText="1"/>
    </xf>
    <xf numFmtId="2" fontId="0" fillId="11" borderId="6" xfId="0" applyNumberFormat="1" applyFill="1" applyBorder="1" applyAlignment="1">
      <alignment vertical="top"/>
    </xf>
    <xf numFmtId="0" fontId="0" fillId="11" borderId="6" xfId="0" applyFill="1" applyBorder="1" applyAlignment="1">
      <alignment vertical="top"/>
    </xf>
    <xf numFmtId="0" fontId="0" fillId="11" borderId="6" xfId="0" applyFill="1" applyBorder="1" applyAlignment="1">
      <alignment horizontal="right" vertical="top"/>
    </xf>
    <xf numFmtId="1" fontId="0" fillId="11" borderId="1" xfId="0" applyNumberFormat="1" applyFill="1" applyBorder="1" applyAlignment="1">
      <alignment vertical="top"/>
    </xf>
    <xf numFmtId="1" fontId="0" fillId="11" borderId="6" xfId="0" applyNumberFormat="1" applyFill="1" applyBorder="1" applyAlignment="1">
      <alignment vertical="top"/>
    </xf>
    <xf numFmtId="1" fontId="16" fillId="11" borderId="6" xfId="0" applyNumberFormat="1" applyFont="1" applyFill="1" applyBorder="1" applyAlignment="1">
      <alignment vertical="top" wrapText="1"/>
    </xf>
    <xf numFmtId="0" fontId="3" fillId="11" borderId="6" xfId="0" applyFont="1" applyFill="1" applyBorder="1" applyAlignment="1">
      <alignment vertical="top" wrapText="1"/>
    </xf>
    <xf numFmtId="0" fontId="8" fillId="11" borderId="6" xfId="1" applyFill="1" applyBorder="1" applyAlignment="1">
      <alignment horizontal="center" vertical="top" wrapText="1"/>
    </xf>
    <xf numFmtId="0" fontId="8" fillId="11" borderId="6" xfId="1" applyFill="1" applyBorder="1" applyAlignment="1">
      <alignment vertical="top" wrapText="1"/>
    </xf>
    <xf numFmtId="2" fontId="8" fillId="11" borderId="6" xfId="1" applyNumberFormat="1" applyFill="1" applyBorder="1" applyAlignment="1">
      <alignment horizontal="right" vertical="top" wrapText="1"/>
    </xf>
    <xf numFmtId="1" fontId="8" fillId="11" borderId="6" xfId="1" applyNumberFormat="1" applyFill="1" applyBorder="1" applyAlignment="1">
      <alignment horizontal="right" vertical="top" wrapText="1"/>
    </xf>
    <xf numFmtId="0" fontId="6" fillId="11" borderId="6" xfId="1" applyFont="1" applyFill="1" applyBorder="1" applyAlignment="1">
      <alignment horizontal="right" vertical="top" wrapText="1"/>
    </xf>
    <xf numFmtId="0" fontId="1" fillId="11" borderId="6" xfId="0" applyFont="1" applyFill="1" applyBorder="1" applyAlignment="1">
      <alignment horizontal="right" vertical="top" wrapText="1"/>
    </xf>
    <xf numFmtId="0" fontId="23" fillId="2" borderId="1" xfId="2" applyFont="1" applyFill="1" applyBorder="1" applyAlignment="1">
      <alignment horizontal="right" vertical="top" wrapText="1"/>
    </xf>
    <xf numFmtId="0" fontId="23" fillId="2" borderId="1" xfId="0" applyFont="1" applyFill="1" applyBorder="1" applyAlignment="1">
      <alignment vertical="top" wrapText="1"/>
    </xf>
    <xf numFmtId="0" fontId="23" fillId="0" borderId="1" xfId="0" applyFont="1" applyBorder="1" applyAlignment="1">
      <alignment vertical="top" wrapText="1"/>
    </xf>
    <xf numFmtId="0" fontId="24" fillId="0" borderId="0" xfId="0" applyFont="1" applyAlignment="1">
      <alignment wrapText="1"/>
    </xf>
    <xf numFmtId="1" fontId="23" fillId="11" borderId="4" xfId="0" applyNumberFormat="1" applyFont="1" applyFill="1" applyBorder="1" applyAlignment="1">
      <alignment horizontal="left" vertical="top" wrapText="1"/>
    </xf>
    <xf numFmtId="0" fontId="23" fillId="0" borderId="4" xfId="2" applyFont="1" applyBorder="1" applyAlignment="1">
      <alignment horizontal="left" vertical="top" wrapText="1"/>
    </xf>
    <xf numFmtId="0" fontId="23" fillId="2" borderId="4" xfId="0" applyFont="1" applyFill="1" applyBorder="1" applyAlignment="1">
      <alignment horizontal="left" vertical="top" wrapText="1"/>
    </xf>
    <xf numFmtId="0" fontId="23" fillId="2" borderId="4" xfId="2" applyFont="1" applyFill="1" applyBorder="1" applyAlignment="1">
      <alignment horizontal="left" vertical="top" wrapText="1"/>
    </xf>
    <xf numFmtId="0" fontId="23" fillId="2" borderId="1" xfId="0" applyFont="1" applyFill="1" applyBorder="1" applyAlignment="1">
      <alignment horizontal="left" vertical="top" wrapText="1"/>
    </xf>
    <xf numFmtId="0" fontId="24" fillId="11" borderId="6" xfId="0" applyFont="1" applyFill="1" applyBorder="1" applyAlignment="1">
      <alignment horizontal="left" vertical="top" wrapText="1"/>
    </xf>
    <xf numFmtId="0" fontId="23" fillId="0" borderId="1" xfId="0" applyFont="1" applyBorder="1" applyAlignment="1">
      <alignment horizontal="left" vertical="top" wrapText="1"/>
    </xf>
    <xf numFmtId="0" fontId="23" fillId="11" borderId="6" xfId="1" applyFont="1" applyFill="1" applyBorder="1" applyAlignment="1">
      <alignment horizontal="left" vertical="top" wrapText="1"/>
    </xf>
    <xf numFmtId="0" fontId="23" fillId="2" borderId="1" xfId="2" applyFont="1" applyFill="1" applyBorder="1" applyAlignment="1">
      <alignment horizontal="left" vertical="top" wrapText="1"/>
    </xf>
    <xf numFmtId="0" fontId="24" fillId="0" borderId="0" xfId="0" applyFont="1" applyAlignment="1">
      <alignment horizontal="left" wrapText="1"/>
    </xf>
    <xf numFmtId="0" fontId="23" fillId="0" borderId="4" xfId="0" applyFont="1" applyBorder="1" applyAlignment="1">
      <alignment horizontal="left" vertical="top" wrapText="1"/>
    </xf>
    <xf numFmtId="0" fontId="7" fillId="3" borderId="7" xfId="0" applyFont="1" applyFill="1" applyBorder="1" applyAlignment="1">
      <alignment horizontal="center" vertical="top" wrapText="1"/>
    </xf>
    <xf numFmtId="0" fontId="3" fillId="3" borderId="7" xfId="0" applyFont="1" applyFill="1" applyBorder="1" applyAlignment="1">
      <alignment horizontal="left" vertical="top" wrapText="1"/>
    </xf>
    <xf numFmtId="0" fontId="3" fillId="3" borderId="7" xfId="1" applyFont="1" applyFill="1" applyBorder="1" applyAlignment="1">
      <alignment horizontal="left" vertical="top" wrapText="1"/>
    </xf>
    <xf numFmtId="0" fontId="3" fillId="3" borderId="7" xfId="1" applyFont="1" applyFill="1" applyBorder="1" applyAlignment="1">
      <alignment horizontal="center" vertical="top" wrapText="1"/>
    </xf>
    <xf numFmtId="2" fontId="3" fillId="3" borderId="7" xfId="1" applyNumberFormat="1" applyFont="1" applyFill="1" applyBorder="1" applyAlignment="1">
      <alignment horizontal="center" vertical="top" wrapText="1"/>
    </xf>
    <xf numFmtId="1" fontId="3" fillId="3" borderId="7" xfId="0" applyNumberFormat="1" applyFont="1" applyFill="1" applyBorder="1" applyAlignment="1">
      <alignment horizontal="center" vertical="top" wrapText="1"/>
    </xf>
    <xf numFmtId="49" fontId="3" fillId="3" borderId="8" xfId="0" applyNumberFormat="1"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7" xfId="0" applyFont="1" applyFill="1" applyBorder="1" applyAlignment="1">
      <alignment horizontal="center" vertical="top" wrapText="1"/>
    </xf>
    <xf numFmtId="0" fontId="2" fillId="3" borderId="7" xfId="0" applyFont="1" applyFill="1" applyBorder="1" applyAlignment="1">
      <alignment horizontal="center" vertical="top" wrapText="1"/>
    </xf>
    <xf numFmtId="0" fontId="1" fillId="0" borderId="7" xfId="0" applyFont="1" applyBorder="1" applyAlignment="1">
      <alignment vertical="top"/>
    </xf>
    <xf numFmtId="0" fontId="25" fillId="0" borderId="10" xfId="0" applyFont="1" applyBorder="1" applyAlignment="1">
      <alignment horizontal="left" vertical="top"/>
    </xf>
    <xf numFmtId="0" fontId="27" fillId="0" borderId="10" xfId="0" applyFont="1" applyBorder="1" applyAlignment="1">
      <alignment vertical="top"/>
    </xf>
    <xf numFmtId="0" fontId="25" fillId="0" borderId="10" xfId="0" applyFont="1" applyBorder="1" applyAlignment="1">
      <alignment vertical="top"/>
    </xf>
    <xf numFmtId="0" fontId="26" fillId="0" borderId="10" xfId="0" applyFont="1" applyBorder="1" applyAlignment="1">
      <alignment horizontal="left" vertical="top"/>
    </xf>
    <xf numFmtId="0" fontId="27" fillId="7" borderId="10" xfId="0" applyFont="1" applyFill="1" applyBorder="1" applyAlignment="1">
      <alignment vertical="top"/>
    </xf>
    <xf numFmtId="1" fontId="27" fillId="0" borderId="10" xfId="0" applyNumberFormat="1" applyFont="1" applyBorder="1" applyAlignment="1">
      <alignment vertical="top"/>
    </xf>
    <xf numFmtId="0" fontId="27" fillId="0" borderId="10" xfId="0" applyFont="1" applyBorder="1" applyAlignment="1">
      <alignment horizontal="right" vertical="top"/>
    </xf>
    <xf numFmtId="0" fontId="28" fillId="0" borderId="10" xfId="0" applyFont="1" applyBorder="1" applyAlignment="1">
      <alignment vertical="top"/>
    </xf>
    <xf numFmtId="0" fontId="30" fillId="11" borderId="1" xfId="0" applyFont="1" applyFill="1" applyBorder="1" applyAlignment="1">
      <alignment horizontal="center" vertical="top" wrapText="1"/>
    </xf>
    <xf numFmtId="0" fontId="29" fillId="0" borderId="10" xfId="0" applyFont="1" applyBorder="1" applyAlignment="1">
      <alignment vertical="top" wrapText="1"/>
    </xf>
    <xf numFmtId="1" fontId="24" fillId="2" borderId="1" xfId="0" applyNumberFormat="1" applyFont="1" applyFill="1" applyBorder="1" applyAlignment="1">
      <alignment vertical="top" wrapText="1"/>
    </xf>
    <xf numFmtId="1" fontId="24" fillId="11" borderId="6" xfId="0" applyNumberFormat="1" applyFont="1" applyFill="1" applyBorder="1" applyAlignment="1">
      <alignment vertical="top" wrapText="1"/>
    </xf>
    <xf numFmtId="1" fontId="24" fillId="0" borderId="1" xfId="0" applyNumberFormat="1" applyFont="1" applyBorder="1" applyAlignment="1">
      <alignment vertical="top" wrapText="1"/>
    </xf>
    <xf numFmtId="0" fontId="24" fillId="0" borderId="1" xfId="0" applyFont="1" applyBorder="1" applyAlignment="1">
      <alignment vertical="top" wrapText="1"/>
    </xf>
    <xf numFmtId="0" fontId="0" fillId="0" borderId="4" xfId="0" applyBorder="1"/>
    <xf numFmtId="0" fontId="1" fillId="12" borderId="1" xfId="0" applyFont="1" applyFill="1" applyBorder="1" applyAlignment="1">
      <alignment horizontal="left" vertical="top" wrapText="1"/>
    </xf>
    <xf numFmtId="0" fontId="23" fillId="12" borderId="4" xfId="2" applyFont="1" applyFill="1" applyBorder="1" applyAlignment="1">
      <alignment horizontal="left" vertical="top" wrapText="1"/>
    </xf>
    <xf numFmtId="0" fontId="24" fillId="2" borderId="1" xfId="0" applyFont="1" applyFill="1" applyBorder="1" applyAlignment="1">
      <alignment vertical="top" wrapText="1"/>
    </xf>
    <xf numFmtId="0" fontId="23" fillId="2" borderId="1" xfId="1" applyFont="1" applyFill="1" applyBorder="1" applyAlignment="1">
      <alignment horizontal="left" vertical="top" wrapText="1"/>
    </xf>
    <xf numFmtId="0" fontId="31" fillId="2" borderId="2" xfId="0" applyFont="1" applyFill="1" applyBorder="1" applyAlignment="1">
      <alignment horizontal="left" vertical="top"/>
    </xf>
    <xf numFmtId="0" fontId="23" fillId="0" borderId="1" xfId="1" applyFont="1" applyBorder="1" applyAlignment="1">
      <alignment horizontal="left" vertical="top" wrapText="1"/>
    </xf>
    <xf numFmtId="0" fontId="23" fillId="0" borderId="4" xfId="1" applyFont="1" applyBorder="1" applyAlignment="1">
      <alignment horizontal="left" vertical="top" wrapText="1"/>
    </xf>
    <xf numFmtId="0" fontId="24" fillId="0" borderId="0" xfId="0" applyFont="1" applyAlignment="1">
      <alignment horizontal="left"/>
    </xf>
    <xf numFmtId="0" fontId="23" fillId="0" borderId="4" xfId="0" applyFont="1" applyBorder="1" applyAlignment="1">
      <alignment horizontal="left" vertical="top"/>
    </xf>
    <xf numFmtId="0" fontId="23" fillId="0" borderId="1" xfId="1" applyFont="1" applyBorder="1" applyAlignment="1">
      <alignment horizontal="right" vertical="top" wrapText="1"/>
    </xf>
    <xf numFmtId="0" fontId="31" fillId="2" borderId="2" xfId="0" applyFont="1" applyFill="1" applyBorder="1" applyAlignment="1">
      <alignment vertical="top" wrapText="1"/>
    </xf>
    <xf numFmtId="0" fontId="24" fillId="2" borderId="1" xfId="0" applyFont="1" applyFill="1" applyBorder="1" applyAlignment="1">
      <alignment horizontal="left" vertical="top" wrapText="1"/>
    </xf>
    <xf numFmtId="0" fontId="23" fillId="2" borderId="1" xfId="0" applyFont="1" applyFill="1" applyBorder="1" applyAlignment="1">
      <alignment vertical="center" wrapText="1"/>
    </xf>
    <xf numFmtId="0" fontId="24" fillId="0" borderId="1" xfId="0" applyFont="1" applyBorder="1" applyAlignment="1">
      <alignment wrapText="1"/>
    </xf>
    <xf numFmtId="0" fontId="32" fillId="0" borderId="1" xfId="0" applyFont="1" applyBorder="1" applyAlignment="1">
      <alignment vertical="top" wrapText="1"/>
    </xf>
    <xf numFmtId="0" fontId="23" fillId="13" borderId="4" xfId="0" applyFont="1" applyFill="1" applyBorder="1" applyAlignment="1">
      <alignment horizontal="left" vertical="top" wrapText="1"/>
    </xf>
    <xf numFmtId="1" fontId="1" fillId="13" borderId="1" xfId="0" applyNumberFormat="1" applyFont="1" applyFill="1" applyBorder="1" applyAlignment="1">
      <alignment vertical="top" wrapText="1"/>
    </xf>
    <xf numFmtId="0" fontId="1" fillId="13" borderId="1" xfId="0" applyFont="1" applyFill="1" applyBorder="1" applyAlignment="1">
      <alignment vertical="top" wrapText="1"/>
    </xf>
    <xf numFmtId="0" fontId="33" fillId="2" borderId="0" xfId="0" applyFont="1" applyFill="1" applyAlignment="1">
      <alignment horizontal="left" vertical="top"/>
    </xf>
    <xf numFmtId="0" fontId="34" fillId="0" borderId="1" xfId="0" applyFont="1" applyBorder="1" applyAlignment="1">
      <alignment vertical="top"/>
    </xf>
    <xf numFmtId="0" fontId="35" fillId="11" borderId="1" xfId="0" applyFont="1" applyFill="1" applyBorder="1" applyAlignment="1">
      <alignment vertical="top"/>
    </xf>
    <xf numFmtId="0" fontId="36" fillId="0" borderId="1" xfId="0" applyFont="1" applyBorder="1" applyAlignment="1">
      <alignment horizontal="center" vertical="top" wrapText="1"/>
    </xf>
    <xf numFmtId="0" fontId="37" fillId="0" borderId="1" xfId="0" applyFont="1" applyBorder="1" applyAlignment="1">
      <alignment vertical="top"/>
    </xf>
    <xf numFmtId="1" fontId="38" fillId="3" borderId="8" xfId="0" applyNumberFormat="1" applyFont="1" applyFill="1" applyBorder="1" applyAlignment="1">
      <alignment horizontal="left" vertical="top" wrapText="1"/>
    </xf>
    <xf numFmtId="0" fontId="39" fillId="3" borderId="7" xfId="0" applyFont="1" applyFill="1" applyBorder="1" applyAlignment="1">
      <alignment horizontal="center" vertical="top" wrapText="1"/>
    </xf>
    <xf numFmtId="0" fontId="34" fillId="2" borderId="1" xfId="0" applyFont="1" applyFill="1" applyBorder="1" applyAlignment="1">
      <alignment vertical="top"/>
    </xf>
    <xf numFmtId="0" fontId="34" fillId="0" borderId="1" xfId="0" applyFont="1" applyBorder="1" applyAlignment="1">
      <alignment vertical="top" wrapText="1"/>
    </xf>
    <xf numFmtId="0" fontId="40" fillId="0" borderId="7" xfId="0" applyFont="1" applyBorder="1" applyAlignment="1">
      <alignment horizontal="center" vertical="top" wrapText="1"/>
    </xf>
    <xf numFmtId="0" fontId="34" fillId="0" borderId="1" xfId="0" applyFont="1" applyBorder="1"/>
    <xf numFmtId="0" fontId="34" fillId="2" borderId="1" xfId="0" applyFont="1" applyFill="1" applyBorder="1"/>
  </cellXfs>
  <cellStyles count="3">
    <cellStyle name="Normal" xfId="0" builtinId="0"/>
    <cellStyle name="Normal_Sheet1" xfId="2" xr:uid="{0F92C056-0164-49EC-B647-682A3F4C6677}"/>
    <cellStyle name="Normal_Sheet1_Sites and Numbers for Trajectory-Hucknall" xfId="1" xr:uid="{AF76438D-8E99-4172-95B9-233D2EE7D27C}"/>
  </cellStyles>
  <dxfs count="0"/>
  <tableStyles count="0" defaultTableStyle="TableStyleMedium2" defaultPivotStyle="PivotStyleLight16"/>
  <colors>
    <mruColors>
      <color rgb="FF9933FF"/>
      <color rgb="FFFFFF66"/>
      <color rgb="FF009900"/>
      <color rgb="FF66FFFF"/>
      <color rgb="FFFFCC66"/>
      <color rgb="FFFFCCFF"/>
      <color rgb="FFCC00FF"/>
      <color rgb="FF0000FF"/>
      <color rgb="FF00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AF6F7-8BAC-43FE-B57B-5FF66F5E416C}">
  <dimension ref="A1:AE124"/>
  <sheetViews>
    <sheetView topLeftCell="K1" zoomScale="80" zoomScaleNormal="80" workbookViewId="0">
      <pane ySplit="2" topLeftCell="A3" activePane="bottomLeft" state="frozen"/>
      <selection activeCell="E1" sqref="E1"/>
      <selection pane="bottomLeft" activeCell="AA2" sqref="AA2"/>
    </sheetView>
  </sheetViews>
  <sheetFormatPr defaultColWidth="9.140625" defaultRowHeight="12.75" x14ac:dyDescent="0.2"/>
  <cols>
    <col min="1" max="1" width="9" style="29" customWidth="1"/>
    <col min="2" max="2" width="12.140625" style="24" customWidth="1"/>
    <col min="3" max="3" width="13" style="86" customWidth="1"/>
    <col min="4" max="4" width="27.5703125" style="24" customWidth="1"/>
    <col min="5" max="5" width="6.42578125" style="54" customWidth="1"/>
    <col min="6" max="6" width="13" style="48" customWidth="1"/>
    <col min="7" max="7" width="11.42578125" style="27" customWidth="1"/>
    <col min="8" max="8" width="14.5703125" style="283" customWidth="1"/>
    <col min="9" max="9" width="10.28515625" style="110" customWidth="1"/>
    <col min="10" max="10" width="9.28515625" style="110" customWidth="1"/>
    <col min="11" max="11" width="8.140625" style="25" customWidth="1"/>
    <col min="12" max="13" width="8.5703125" style="92" customWidth="1"/>
    <col min="14" max="20" width="8.5703125" style="23" customWidth="1"/>
    <col min="21" max="25" width="8.5703125" style="49" customWidth="1"/>
    <col min="26" max="26" width="10" style="25" customWidth="1"/>
    <col min="27" max="27" width="13.42578125" style="272" customWidth="1"/>
    <col min="28" max="28" width="36.42578125" style="197" customWidth="1"/>
    <col min="29" max="29" width="10.5703125" style="105" customWidth="1"/>
    <col min="30" max="16384" width="9.140625" style="23"/>
  </cols>
  <sheetData>
    <row r="1" spans="1:31" s="261" customFormat="1" ht="20.25" x14ac:dyDescent="0.2">
      <c r="A1" s="260" t="s">
        <v>398</v>
      </c>
      <c r="G1" s="262"/>
      <c r="H1" s="262"/>
      <c r="I1" s="263"/>
      <c r="J1" s="264"/>
      <c r="K1" s="264"/>
      <c r="L1" s="265"/>
      <c r="Q1" s="266"/>
      <c r="AA1" s="269"/>
      <c r="AC1" s="269"/>
      <c r="AE1" s="267"/>
    </row>
    <row r="2" spans="1:31" s="30" customFormat="1" ht="76.5" x14ac:dyDescent="0.2">
      <c r="A2" s="100" t="s">
        <v>185</v>
      </c>
      <c r="B2" s="1" t="s">
        <v>0</v>
      </c>
      <c r="C2" s="2" t="s">
        <v>54</v>
      </c>
      <c r="D2" s="2" t="s">
        <v>1</v>
      </c>
      <c r="E2" s="51" t="s">
        <v>51</v>
      </c>
      <c r="F2" s="3" t="s">
        <v>2</v>
      </c>
      <c r="G2" s="3" t="s">
        <v>186</v>
      </c>
      <c r="H2" s="298" t="s">
        <v>342</v>
      </c>
      <c r="I2" s="89" t="s">
        <v>187</v>
      </c>
      <c r="J2" s="89" t="s">
        <v>188</v>
      </c>
      <c r="K2" s="3" t="s">
        <v>189</v>
      </c>
      <c r="L2" s="95" t="s">
        <v>190</v>
      </c>
      <c r="M2" s="95" t="s">
        <v>191</v>
      </c>
      <c r="N2" s="4" t="s">
        <v>192</v>
      </c>
      <c r="O2" s="4" t="s">
        <v>193</v>
      </c>
      <c r="P2" s="4" t="s">
        <v>194</v>
      </c>
      <c r="Q2" s="4" t="s">
        <v>195</v>
      </c>
      <c r="R2" s="4" t="s">
        <v>196</v>
      </c>
      <c r="S2" s="4" t="s">
        <v>197</v>
      </c>
      <c r="T2" s="4" t="s">
        <v>198</v>
      </c>
      <c r="U2" s="4" t="s">
        <v>199</v>
      </c>
      <c r="V2" s="4" t="s">
        <v>200</v>
      </c>
      <c r="W2" s="4" t="s">
        <v>201</v>
      </c>
      <c r="X2" s="4" t="s">
        <v>202</v>
      </c>
      <c r="Y2" s="4" t="s">
        <v>203</v>
      </c>
      <c r="Z2" s="101" t="s">
        <v>204</v>
      </c>
      <c r="AA2" s="299" t="s">
        <v>345</v>
      </c>
      <c r="AB2" s="193" t="s">
        <v>291</v>
      </c>
      <c r="AC2" s="296" t="s">
        <v>284</v>
      </c>
    </row>
    <row r="3" spans="1:31" s="205" customFormat="1" ht="33.6" customHeight="1" x14ac:dyDescent="0.2">
      <c r="A3" s="214"/>
      <c r="B3" s="207" t="s">
        <v>333</v>
      </c>
      <c r="C3" s="208"/>
      <c r="D3" s="209"/>
      <c r="E3" s="210"/>
      <c r="F3" s="211"/>
      <c r="G3" s="211"/>
      <c r="H3" s="238"/>
      <c r="I3" s="215"/>
      <c r="J3" s="215"/>
      <c r="K3" s="211"/>
      <c r="L3" s="212"/>
      <c r="M3" s="212"/>
      <c r="N3" s="204"/>
      <c r="O3" s="204"/>
      <c r="P3" s="204"/>
      <c r="Q3" s="204"/>
      <c r="R3" s="204"/>
      <c r="S3" s="204"/>
      <c r="T3" s="204"/>
      <c r="U3" s="204"/>
      <c r="V3" s="204"/>
      <c r="W3" s="204"/>
      <c r="X3" s="204"/>
      <c r="Y3" s="204"/>
      <c r="Z3" s="213"/>
      <c r="AA3" s="268"/>
      <c r="AB3" s="213"/>
      <c r="AC3" s="216"/>
    </row>
    <row r="4" spans="1:31" s="67" customFormat="1" ht="49.5" customHeight="1" x14ac:dyDescent="0.2">
      <c r="A4" s="181" t="s">
        <v>67</v>
      </c>
      <c r="B4" s="59" t="s">
        <v>3</v>
      </c>
      <c r="C4" s="60" t="s">
        <v>10</v>
      </c>
      <c r="D4" s="61" t="s">
        <v>11</v>
      </c>
      <c r="E4" s="62">
        <v>0.7</v>
      </c>
      <c r="F4" s="63">
        <v>28</v>
      </c>
      <c r="G4" s="102">
        <v>28</v>
      </c>
      <c r="H4" s="241" t="s">
        <v>358</v>
      </c>
      <c r="I4" s="103"/>
      <c r="J4" s="103"/>
      <c r="K4" s="11"/>
      <c r="L4" s="94"/>
      <c r="M4" s="94"/>
      <c r="N4" s="64"/>
      <c r="O4" s="64"/>
      <c r="P4" s="104"/>
      <c r="Q4" s="104">
        <v>28</v>
      </c>
      <c r="R4" s="104"/>
      <c r="S4" s="104"/>
      <c r="T4" s="104"/>
      <c r="U4" s="65"/>
      <c r="V4" s="65"/>
      <c r="W4" s="65"/>
      <c r="X4" s="65"/>
      <c r="Y4" s="65"/>
      <c r="Z4" s="66">
        <f>SUM(K4:Y4)</f>
        <v>28</v>
      </c>
      <c r="AA4" s="270" t="s">
        <v>365</v>
      </c>
      <c r="AB4" s="194" t="s">
        <v>292</v>
      </c>
      <c r="AC4" s="294" t="s">
        <v>160</v>
      </c>
    </row>
    <row r="5" spans="1:31" s="165" customFormat="1" ht="74.45" customHeight="1" x14ac:dyDescent="0.2">
      <c r="A5" s="29" t="s">
        <v>68</v>
      </c>
      <c r="B5" s="7" t="s">
        <v>386</v>
      </c>
      <c r="C5" s="70" t="s">
        <v>249</v>
      </c>
      <c r="D5" s="8" t="s">
        <v>70</v>
      </c>
      <c r="E5" s="52">
        <v>1.6</v>
      </c>
      <c r="F5" s="71">
        <v>43</v>
      </c>
      <c r="G5" s="10">
        <v>34</v>
      </c>
      <c r="H5" s="241" t="s">
        <v>383</v>
      </c>
      <c r="I5" s="166"/>
      <c r="J5" s="166"/>
      <c r="K5" s="11"/>
      <c r="L5" s="11"/>
      <c r="M5" s="11"/>
      <c r="N5" s="167"/>
      <c r="O5" s="167"/>
      <c r="P5" s="168"/>
      <c r="Q5" s="168"/>
      <c r="R5" s="145">
        <v>34</v>
      </c>
      <c r="S5" s="168"/>
      <c r="T5" s="168"/>
      <c r="U5" s="169"/>
      <c r="V5" s="169"/>
      <c r="W5" s="169"/>
      <c r="X5" s="169"/>
      <c r="Y5" s="72"/>
      <c r="Z5" s="73">
        <v>34</v>
      </c>
      <c r="AA5" s="270" t="s">
        <v>414</v>
      </c>
      <c r="AB5" s="195" t="s">
        <v>385</v>
      </c>
      <c r="AC5" s="294" t="s">
        <v>160</v>
      </c>
    </row>
    <row r="6" spans="1:31" s="165" customFormat="1" ht="167.1" customHeight="1" x14ac:dyDescent="0.2">
      <c r="A6" s="29" t="s">
        <v>78</v>
      </c>
      <c r="B6" s="277" t="s">
        <v>381</v>
      </c>
      <c r="C6" s="70" t="s">
        <v>302</v>
      </c>
      <c r="D6" s="8" t="s">
        <v>250</v>
      </c>
      <c r="E6" s="52">
        <v>31</v>
      </c>
      <c r="F6" s="71">
        <v>5</v>
      </c>
      <c r="G6" s="10">
        <v>499</v>
      </c>
      <c r="H6" s="278" t="s">
        <v>382</v>
      </c>
      <c r="I6" s="166"/>
      <c r="J6" s="166"/>
      <c r="K6" s="11"/>
      <c r="L6" s="11"/>
      <c r="M6" s="11"/>
      <c r="N6" s="167"/>
      <c r="O6" s="167"/>
      <c r="P6" s="145">
        <v>9</v>
      </c>
      <c r="Q6" s="145">
        <v>70</v>
      </c>
      <c r="R6" s="145">
        <v>70</v>
      </c>
      <c r="S6" s="145">
        <v>70</v>
      </c>
      <c r="T6" s="145">
        <v>70</v>
      </c>
      <c r="U6" s="81">
        <v>70</v>
      </c>
      <c r="V6" s="81">
        <v>70</v>
      </c>
      <c r="W6" s="81">
        <v>70</v>
      </c>
      <c r="X6" s="169"/>
      <c r="Y6" s="72"/>
      <c r="Z6" s="73">
        <v>499</v>
      </c>
      <c r="AA6" s="270" t="s">
        <v>413</v>
      </c>
      <c r="AB6" s="195" t="s">
        <v>415</v>
      </c>
      <c r="AC6" s="294" t="s">
        <v>160</v>
      </c>
    </row>
    <row r="7" spans="1:31" s="165" customFormat="1" ht="72.95" customHeight="1" x14ac:dyDescent="0.2">
      <c r="A7" s="29" t="s">
        <v>71</v>
      </c>
      <c r="B7" s="20" t="s">
        <v>3</v>
      </c>
      <c r="C7" s="70" t="s">
        <v>251</v>
      </c>
      <c r="D7" s="8" t="s">
        <v>72</v>
      </c>
      <c r="E7" s="52">
        <v>8.82</v>
      </c>
      <c r="F7" s="71">
        <v>198</v>
      </c>
      <c r="G7" s="10">
        <v>198</v>
      </c>
      <c r="H7" s="241" t="s">
        <v>358</v>
      </c>
      <c r="I7" s="166"/>
      <c r="J7" s="166"/>
      <c r="K7" s="11"/>
      <c r="L7" s="11"/>
      <c r="M7" s="11"/>
      <c r="N7" s="167"/>
      <c r="O7" s="167"/>
      <c r="P7" s="168"/>
      <c r="Q7" s="168"/>
      <c r="R7" s="168"/>
      <c r="S7" s="145">
        <v>35</v>
      </c>
      <c r="T7" s="145">
        <v>35</v>
      </c>
      <c r="U7" s="81">
        <v>35</v>
      </c>
      <c r="V7" s="81">
        <v>35</v>
      </c>
      <c r="W7" s="81">
        <v>35</v>
      </c>
      <c r="X7" s="81">
        <v>23</v>
      </c>
      <c r="Y7" s="72"/>
      <c r="Z7" s="73">
        <v>198</v>
      </c>
      <c r="AA7" s="270" t="s">
        <v>365</v>
      </c>
      <c r="AB7" s="195" t="s">
        <v>387</v>
      </c>
      <c r="AC7" s="294" t="s">
        <v>160</v>
      </c>
    </row>
    <row r="8" spans="1:31" s="32" customFormat="1" ht="27" customHeight="1" x14ac:dyDescent="0.2">
      <c r="A8" s="182"/>
      <c r="B8" s="32" t="s">
        <v>334</v>
      </c>
      <c r="C8" s="98"/>
      <c r="D8" s="31"/>
      <c r="E8" s="68"/>
      <c r="G8" s="32">
        <f>SUM(G4:G7)</f>
        <v>759</v>
      </c>
      <c r="H8" s="279"/>
      <c r="I8" s="32">
        <f t="shared" ref="I8:Z8" si="0">SUM(I4:I7)</f>
        <v>0</v>
      </c>
      <c r="J8" s="32">
        <f t="shared" si="0"/>
        <v>0</v>
      </c>
      <c r="K8" s="32">
        <f t="shared" si="0"/>
        <v>0</v>
      </c>
      <c r="L8" s="32">
        <f t="shared" si="0"/>
        <v>0</v>
      </c>
      <c r="M8" s="32">
        <f t="shared" si="0"/>
        <v>0</v>
      </c>
      <c r="N8" s="32">
        <f t="shared" si="0"/>
        <v>0</v>
      </c>
      <c r="O8" s="32">
        <f t="shared" si="0"/>
        <v>0</v>
      </c>
      <c r="P8" s="32">
        <f t="shared" si="0"/>
        <v>9</v>
      </c>
      <c r="Q8" s="32">
        <f t="shared" si="0"/>
        <v>98</v>
      </c>
      <c r="R8" s="32">
        <f t="shared" si="0"/>
        <v>104</v>
      </c>
      <c r="S8" s="32">
        <f t="shared" si="0"/>
        <v>105</v>
      </c>
      <c r="T8" s="32">
        <f t="shared" si="0"/>
        <v>105</v>
      </c>
      <c r="U8" s="32">
        <f t="shared" si="0"/>
        <v>105</v>
      </c>
      <c r="V8" s="32">
        <f t="shared" si="0"/>
        <v>105</v>
      </c>
      <c r="W8" s="32">
        <f t="shared" si="0"/>
        <v>105</v>
      </c>
      <c r="X8" s="32">
        <f t="shared" si="0"/>
        <v>23</v>
      </c>
      <c r="Y8" s="32">
        <f t="shared" si="0"/>
        <v>0</v>
      </c>
      <c r="Z8" s="32">
        <f t="shared" si="0"/>
        <v>759</v>
      </c>
      <c r="AA8" s="285"/>
      <c r="AB8" s="196"/>
      <c r="AC8" s="297" t="s">
        <v>160</v>
      </c>
    </row>
    <row r="9" spans="1:31" s="222" customFormat="1" ht="30.6" customHeight="1" x14ac:dyDescent="0.2">
      <c r="A9" s="227"/>
      <c r="B9" s="218" t="s">
        <v>370</v>
      </c>
      <c r="C9" s="228"/>
      <c r="D9" s="229"/>
      <c r="E9" s="230"/>
      <c r="F9" s="231"/>
      <c r="G9" s="232"/>
      <c r="H9" s="245"/>
      <c r="I9" s="233"/>
      <c r="J9" s="233"/>
      <c r="K9" s="224"/>
      <c r="L9" s="206"/>
      <c r="U9" s="217"/>
      <c r="V9" s="217"/>
      <c r="W9" s="217"/>
      <c r="X9" s="217"/>
      <c r="Y9" s="219"/>
      <c r="Z9" s="225"/>
      <c r="AA9" s="271"/>
      <c r="AB9" s="226"/>
      <c r="AC9" s="295" t="s">
        <v>160</v>
      </c>
    </row>
    <row r="10" spans="1:31" s="14" customFormat="1" ht="30" customHeight="1" x14ac:dyDescent="0.2">
      <c r="A10" s="29" t="s">
        <v>79</v>
      </c>
      <c r="B10" s="7" t="s">
        <v>16</v>
      </c>
      <c r="C10" s="70" t="s">
        <v>17</v>
      </c>
      <c r="D10" s="8" t="s">
        <v>18</v>
      </c>
      <c r="E10" s="52">
        <v>7.16</v>
      </c>
      <c r="F10" s="71">
        <v>217</v>
      </c>
      <c r="G10" s="10">
        <v>62</v>
      </c>
      <c r="H10" s="241" t="s">
        <v>371</v>
      </c>
      <c r="I10" s="106">
        <v>71</v>
      </c>
      <c r="J10" s="106">
        <v>35</v>
      </c>
      <c r="K10" s="36">
        <v>35</v>
      </c>
      <c r="L10" s="91">
        <v>27</v>
      </c>
      <c r="M10" s="91"/>
      <c r="N10" s="11"/>
      <c r="O10" s="11"/>
      <c r="P10" s="39"/>
      <c r="Q10" s="39"/>
      <c r="R10" s="39"/>
      <c r="S10" s="39"/>
      <c r="T10" s="39"/>
      <c r="U10" s="81"/>
      <c r="V10" s="81"/>
      <c r="W10" s="72"/>
      <c r="X10" s="72"/>
      <c r="Y10" s="72"/>
      <c r="Z10" s="25">
        <f>SUM(K10:Y10)</f>
        <v>62</v>
      </c>
      <c r="AA10" s="272" t="s">
        <v>384</v>
      </c>
      <c r="AB10" s="197" t="s">
        <v>293</v>
      </c>
      <c r="AC10" s="294" t="s">
        <v>160</v>
      </c>
    </row>
    <row r="11" spans="1:31" s="14" customFormat="1" ht="31.5" customHeight="1" x14ac:dyDescent="0.2">
      <c r="A11" s="29" t="s">
        <v>69</v>
      </c>
      <c r="B11" s="7" t="s">
        <v>14</v>
      </c>
      <c r="C11" s="70" t="s">
        <v>13</v>
      </c>
      <c r="D11" s="33" t="s">
        <v>15</v>
      </c>
      <c r="E11" s="79">
        <v>1.34</v>
      </c>
      <c r="F11" s="71">
        <v>100</v>
      </c>
      <c r="G11" s="10">
        <v>0</v>
      </c>
      <c r="H11" s="241" t="s">
        <v>371</v>
      </c>
      <c r="I11" s="106">
        <v>48</v>
      </c>
      <c r="J11" s="106"/>
      <c r="K11" s="36"/>
      <c r="L11" s="91"/>
      <c r="M11" s="91"/>
      <c r="N11" s="11"/>
      <c r="O11" s="11"/>
      <c r="P11" s="39"/>
      <c r="Q11" s="39"/>
      <c r="R11" s="39"/>
      <c r="S11" s="39"/>
      <c r="T11" s="39"/>
      <c r="U11" s="81"/>
      <c r="V11" s="81"/>
      <c r="W11" s="72"/>
      <c r="X11" s="72"/>
      <c r="Y11" s="72"/>
      <c r="Z11" s="25"/>
      <c r="AA11" s="272" t="s">
        <v>388</v>
      </c>
      <c r="AB11" s="128" t="s">
        <v>205</v>
      </c>
      <c r="AC11" s="105"/>
    </row>
    <row r="12" spans="1:31" s="14" customFormat="1" ht="28.5" customHeight="1" x14ac:dyDescent="0.2">
      <c r="A12" s="29" t="s">
        <v>73</v>
      </c>
      <c r="B12" s="7" t="s">
        <v>154</v>
      </c>
      <c r="C12" s="70" t="s">
        <v>206</v>
      </c>
      <c r="D12" s="8" t="s">
        <v>74</v>
      </c>
      <c r="E12" s="84">
        <v>3.84</v>
      </c>
      <c r="F12" s="71">
        <v>150</v>
      </c>
      <c r="G12" s="10">
        <v>83</v>
      </c>
      <c r="H12" s="241" t="s">
        <v>371</v>
      </c>
      <c r="I12" s="106">
        <v>0</v>
      </c>
      <c r="J12" s="106">
        <v>67</v>
      </c>
      <c r="K12" s="36">
        <v>43</v>
      </c>
      <c r="L12" s="91">
        <v>40</v>
      </c>
      <c r="M12" s="91"/>
      <c r="N12" s="11"/>
      <c r="O12" s="11"/>
      <c r="P12" s="39"/>
      <c r="Q12" s="39"/>
      <c r="R12" s="39"/>
      <c r="S12" s="39"/>
      <c r="T12" s="39"/>
      <c r="U12" s="81"/>
      <c r="V12" s="81"/>
      <c r="W12" s="72"/>
      <c r="X12" s="72"/>
      <c r="Y12" s="72"/>
      <c r="Z12" s="25">
        <f>SUM(K12:Y12)</f>
        <v>83</v>
      </c>
      <c r="AA12" s="272" t="s">
        <v>388</v>
      </c>
      <c r="AB12" s="197" t="s">
        <v>293</v>
      </c>
      <c r="AC12" s="294" t="s">
        <v>160</v>
      </c>
    </row>
    <row r="13" spans="1:31" s="14" customFormat="1" ht="27.75" customHeight="1" x14ac:dyDescent="0.2">
      <c r="A13" s="29" t="s">
        <v>76</v>
      </c>
      <c r="B13" s="7" t="s">
        <v>162</v>
      </c>
      <c r="C13" s="70" t="s">
        <v>207</v>
      </c>
      <c r="D13" s="8" t="s">
        <v>75</v>
      </c>
      <c r="E13" s="84">
        <v>4.12</v>
      </c>
      <c r="F13" s="71">
        <v>101</v>
      </c>
      <c r="G13" s="10">
        <v>78</v>
      </c>
      <c r="H13" s="241" t="s">
        <v>371</v>
      </c>
      <c r="I13" s="106">
        <v>0</v>
      </c>
      <c r="J13" s="106">
        <v>23</v>
      </c>
      <c r="K13" s="36">
        <v>40</v>
      </c>
      <c r="L13" s="91">
        <v>38</v>
      </c>
      <c r="M13" s="91"/>
      <c r="N13" s="11"/>
      <c r="O13" s="11"/>
      <c r="P13" s="39"/>
      <c r="Q13" s="39"/>
      <c r="R13" s="39"/>
      <c r="S13" s="39"/>
      <c r="T13" s="39"/>
      <c r="U13" s="81"/>
      <c r="V13" s="81"/>
      <c r="W13" s="72"/>
      <c r="X13" s="72"/>
      <c r="Y13" s="72"/>
      <c r="Z13" s="25">
        <f>SUM(K13:Y13)</f>
        <v>78</v>
      </c>
      <c r="AA13" s="272" t="s">
        <v>363</v>
      </c>
      <c r="AB13" s="197" t="s">
        <v>293</v>
      </c>
      <c r="AC13" s="294" t="s">
        <v>160</v>
      </c>
    </row>
    <row r="14" spans="1:31" s="69" customFormat="1" ht="42" customHeight="1" x14ac:dyDescent="0.2">
      <c r="A14" s="29" t="s">
        <v>77</v>
      </c>
      <c r="B14" s="7" t="s">
        <v>155</v>
      </c>
      <c r="C14" s="107" t="s">
        <v>208</v>
      </c>
      <c r="D14" s="15" t="s">
        <v>12</v>
      </c>
      <c r="E14" s="56">
        <v>2.52</v>
      </c>
      <c r="F14" s="108">
        <v>83</v>
      </c>
      <c r="G14" s="109">
        <v>67</v>
      </c>
      <c r="H14" s="241" t="s">
        <v>371</v>
      </c>
      <c r="I14" s="106">
        <v>0</v>
      </c>
      <c r="J14" s="106">
        <v>16</v>
      </c>
      <c r="K14" s="36">
        <v>35</v>
      </c>
      <c r="L14" s="91">
        <v>32</v>
      </c>
      <c r="M14" s="93"/>
      <c r="N14" s="19"/>
      <c r="O14" s="19"/>
      <c r="P14" s="44"/>
      <c r="Q14" s="44"/>
      <c r="R14" s="44"/>
      <c r="S14" s="44"/>
      <c r="T14" s="39"/>
      <c r="U14" s="28"/>
      <c r="V14" s="28"/>
      <c r="W14" s="28"/>
      <c r="X14" s="28"/>
      <c r="Y14" s="72"/>
      <c r="Z14" s="73">
        <f>SUM(K14:Y14)</f>
        <v>67</v>
      </c>
      <c r="AA14" s="270" t="s">
        <v>416</v>
      </c>
      <c r="AB14" s="197" t="s">
        <v>417</v>
      </c>
      <c r="AC14" s="294" t="s">
        <v>160</v>
      </c>
    </row>
    <row r="15" spans="1:31" s="69" customFormat="1" ht="179.45" customHeight="1" x14ac:dyDescent="0.2">
      <c r="A15" s="29" t="s">
        <v>157</v>
      </c>
      <c r="B15" s="7" t="s">
        <v>150</v>
      </c>
      <c r="C15" s="107" t="s">
        <v>209</v>
      </c>
      <c r="D15" s="15" t="s">
        <v>210</v>
      </c>
      <c r="E15" s="56">
        <v>0.56999999999999995</v>
      </c>
      <c r="F15" s="108">
        <v>73</v>
      </c>
      <c r="G15" s="109">
        <v>73</v>
      </c>
      <c r="H15" s="241" t="s">
        <v>371</v>
      </c>
      <c r="I15" s="106">
        <v>0</v>
      </c>
      <c r="J15" s="106">
        <v>0</v>
      </c>
      <c r="K15" s="36">
        <v>73</v>
      </c>
      <c r="L15" s="91"/>
      <c r="M15" s="93"/>
      <c r="N15" s="19"/>
      <c r="O15" s="19"/>
      <c r="P15" s="44"/>
      <c r="Q15" s="44"/>
      <c r="R15" s="44"/>
      <c r="S15" s="44"/>
      <c r="T15" s="39"/>
      <c r="U15" s="28"/>
      <c r="V15" s="28"/>
      <c r="W15" s="28"/>
      <c r="X15" s="28"/>
      <c r="Y15" s="72"/>
      <c r="Z15" s="73">
        <f>SUM(K15:Y15)</f>
        <v>73</v>
      </c>
      <c r="AA15" s="270" t="s">
        <v>389</v>
      </c>
      <c r="AB15" s="197" t="s">
        <v>294</v>
      </c>
      <c r="AC15" s="294" t="s">
        <v>160</v>
      </c>
    </row>
    <row r="16" spans="1:31" s="27" customFormat="1" ht="15" x14ac:dyDescent="0.2">
      <c r="A16" s="29"/>
      <c r="B16" s="41" t="s">
        <v>19</v>
      </c>
      <c r="C16" s="74"/>
      <c r="D16" s="75"/>
      <c r="E16" s="76"/>
      <c r="F16" s="77"/>
      <c r="G16" s="78">
        <f>SUM(G10:G15)</f>
        <v>363</v>
      </c>
      <c r="H16" s="280"/>
      <c r="I16" s="78">
        <f t="shared" ref="I16:Z16" si="1">SUM(I10:I15)</f>
        <v>119</v>
      </c>
      <c r="J16" s="78">
        <f t="shared" si="1"/>
        <v>141</v>
      </c>
      <c r="K16" s="78">
        <f t="shared" si="1"/>
        <v>226</v>
      </c>
      <c r="L16" s="78">
        <f t="shared" si="1"/>
        <v>137</v>
      </c>
      <c r="M16" s="78">
        <f t="shared" si="1"/>
        <v>0</v>
      </c>
      <c r="N16" s="78">
        <f t="shared" si="1"/>
        <v>0</v>
      </c>
      <c r="O16" s="78">
        <f t="shared" si="1"/>
        <v>0</v>
      </c>
      <c r="P16" s="78">
        <f t="shared" si="1"/>
        <v>0</v>
      </c>
      <c r="Q16" s="78">
        <f t="shared" si="1"/>
        <v>0</v>
      </c>
      <c r="R16" s="78">
        <f t="shared" si="1"/>
        <v>0</v>
      </c>
      <c r="S16" s="78">
        <f t="shared" si="1"/>
        <v>0</v>
      </c>
      <c r="T16" s="78">
        <f t="shared" si="1"/>
        <v>0</v>
      </c>
      <c r="U16" s="78">
        <f t="shared" si="1"/>
        <v>0</v>
      </c>
      <c r="V16" s="78">
        <f t="shared" si="1"/>
        <v>0</v>
      </c>
      <c r="W16" s="78">
        <f t="shared" si="1"/>
        <v>0</v>
      </c>
      <c r="X16" s="78">
        <f t="shared" si="1"/>
        <v>0</v>
      </c>
      <c r="Y16" s="78">
        <f t="shared" si="1"/>
        <v>0</v>
      </c>
      <c r="Z16" s="78">
        <f t="shared" si="1"/>
        <v>363</v>
      </c>
      <c r="AA16" s="284"/>
      <c r="AB16" s="198"/>
      <c r="AC16" s="294" t="s">
        <v>160</v>
      </c>
    </row>
    <row r="18" spans="2:28" x14ac:dyDescent="0.2">
      <c r="B18" s="47"/>
      <c r="C18" s="82"/>
      <c r="D18" s="83"/>
      <c r="E18" s="84"/>
      <c r="F18" s="85"/>
      <c r="G18" s="78"/>
      <c r="H18" s="281"/>
      <c r="I18" s="111"/>
      <c r="J18" s="111"/>
      <c r="K18" s="77"/>
      <c r="L18" s="90"/>
      <c r="M18" s="90"/>
      <c r="N18" s="78"/>
      <c r="O18" s="78"/>
      <c r="P18" s="78"/>
      <c r="Q18" s="78"/>
      <c r="R18" s="78"/>
      <c r="S18" s="78"/>
      <c r="T18" s="78"/>
      <c r="U18" s="78"/>
      <c r="V18" s="78"/>
      <c r="W18" s="78"/>
      <c r="X18" s="78"/>
      <c r="Y18" s="78"/>
      <c r="Z18" s="78"/>
      <c r="AA18" s="284"/>
      <c r="AB18" s="198"/>
    </row>
    <row r="19" spans="2:28" customFormat="1" x14ac:dyDescent="0.2">
      <c r="H19" s="282"/>
      <c r="AA19" s="237"/>
    </row>
    <row r="20" spans="2:28" customFormat="1" x14ac:dyDescent="0.2">
      <c r="H20" s="282"/>
      <c r="AA20" s="237"/>
    </row>
    <row r="21" spans="2:28" customFormat="1" x14ac:dyDescent="0.2">
      <c r="H21" s="282"/>
      <c r="AA21" s="237"/>
    </row>
    <row r="22" spans="2:28" customFormat="1" x14ac:dyDescent="0.2">
      <c r="H22" s="282"/>
      <c r="AA22" s="237"/>
    </row>
    <row r="23" spans="2:28" customFormat="1" x14ac:dyDescent="0.2">
      <c r="H23" s="282"/>
      <c r="AA23" s="237"/>
    </row>
    <row r="24" spans="2:28" customFormat="1" x14ac:dyDescent="0.2">
      <c r="H24" s="282"/>
      <c r="AA24" s="237"/>
    </row>
    <row r="25" spans="2:28" customFormat="1" x14ac:dyDescent="0.2">
      <c r="H25" s="282"/>
      <c r="AA25" s="237"/>
    </row>
    <row r="26" spans="2:28" customFormat="1" x14ac:dyDescent="0.2">
      <c r="H26" s="282"/>
      <c r="AA26" s="237"/>
    </row>
    <row r="27" spans="2:28" customFormat="1" x14ac:dyDescent="0.2">
      <c r="H27" s="282"/>
      <c r="AA27" s="237"/>
    </row>
    <row r="28" spans="2:28" customFormat="1" x14ac:dyDescent="0.2">
      <c r="H28" s="282"/>
      <c r="AA28" s="237"/>
    </row>
    <row r="29" spans="2:28" customFormat="1" x14ac:dyDescent="0.2">
      <c r="H29" s="282"/>
      <c r="AA29" s="237"/>
    </row>
    <row r="30" spans="2:28" customFormat="1" x14ac:dyDescent="0.2">
      <c r="H30" s="282"/>
      <c r="AA30" s="237"/>
    </row>
    <row r="31" spans="2:28" customFormat="1" x14ac:dyDescent="0.2">
      <c r="H31" s="282"/>
      <c r="AA31" s="237"/>
    </row>
    <row r="32" spans="2:28" customFormat="1" x14ac:dyDescent="0.2">
      <c r="H32" s="282"/>
      <c r="AA32" s="237"/>
    </row>
    <row r="33" spans="8:27" customFormat="1" x14ac:dyDescent="0.2">
      <c r="H33" s="282"/>
      <c r="AA33" s="237"/>
    </row>
    <row r="34" spans="8:27" customFormat="1" x14ac:dyDescent="0.2">
      <c r="H34" s="282"/>
      <c r="AA34" s="237"/>
    </row>
    <row r="35" spans="8:27" customFormat="1" x14ac:dyDescent="0.2">
      <c r="H35" s="282"/>
      <c r="AA35" s="237"/>
    </row>
    <row r="36" spans="8:27" customFormat="1" x14ac:dyDescent="0.2">
      <c r="H36" s="282"/>
      <c r="AA36" s="237"/>
    </row>
    <row r="37" spans="8:27" customFormat="1" x14ac:dyDescent="0.2">
      <c r="H37" s="282"/>
      <c r="AA37" s="237"/>
    </row>
    <row r="38" spans="8:27" customFormat="1" x14ac:dyDescent="0.2">
      <c r="H38" s="282"/>
      <c r="AA38" s="237"/>
    </row>
    <row r="39" spans="8:27" customFormat="1" x14ac:dyDescent="0.2">
      <c r="H39" s="282"/>
      <c r="AA39" s="237"/>
    </row>
    <row r="40" spans="8:27" customFormat="1" x14ac:dyDescent="0.2">
      <c r="H40" s="282"/>
      <c r="AA40" s="237"/>
    </row>
    <row r="41" spans="8:27" customFormat="1" x14ac:dyDescent="0.2">
      <c r="H41" s="282"/>
      <c r="AA41" s="237"/>
    </row>
    <row r="42" spans="8:27" customFormat="1" x14ac:dyDescent="0.2">
      <c r="H42" s="282"/>
      <c r="AA42" s="237"/>
    </row>
    <row r="43" spans="8:27" customFormat="1" x14ac:dyDescent="0.2">
      <c r="H43" s="282"/>
      <c r="AA43" s="237"/>
    </row>
    <row r="44" spans="8:27" customFormat="1" x14ac:dyDescent="0.2">
      <c r="H44" s="282"/>
      <c r="AA44" s="237"/>
    </row>
    <row r="45" spans="8:27" customFormat="1" x14ac:dyDescent="0.2">
      <c r="H45" s="282"/>
      <c r="AA45" s="237"/>
    </row>
    <row r="46" spans="8:27" customFormat="1" x14ac:dyDescent="0.2">
      <c r="H46" s="282"/>
      <c r="AA46" s="237"/>
    </row>
    <row r="47" spans="8:27" customFormat="1" x14ac:dyDescent="0.2">
      <c r="H47" s="282"/>
      <c r="AA47" s="237"/>
    </row>
    <row r="48" spans="8:27" customFormat="1" x14ac:dyDescent="0.2">
      <c r="H48" s="282"/>
      <c r="AA48" s="237"/>
    </row>
    <row r="49" spans="8:27" customFormat="1" x14ac:dyDescent="0.2">
      <c r="H49" s="282"/>
      <c r="AA49" s="237"/>
    </row>
    <row r="50" spans="8:27" customFormat="1" x14ac:dyDescent="0.2">
      <c r="H50" s="282"/>
      <c r="AA50" s="237"/>
    </row>
    <row r="51" spans="8:27" customFormat="1" x14ac:dyDescent="0.2">
      <c r="H51" s="282"/>
      <c r="AA51" s="237"/>
    </row>
    <row r="52" spans="8:27" customFormat="1" x14ac:dyDescent="0.2">
      <c r="H52" s="282"/>
      <c r="AA52" s="237"/>
    </row>
    <row r="53" spans="8:27" customFormat="1" x14ac:dyDescent="0.2">
      <c r="H53" s="282"/>
      <c r="AA53" s="237"/>
    </row>
    <row r="54" spans="8:27" customFormat="1" x14ac:dyDescent="0.2">
      <c r="H54" s="282"/>
      <c r="AA54" s="237"/>
    </row>
    <row r="55" spans="8:27" customFormat="1" x14ac:dyDescent="0.2">
      <c r="H55" s="282"/>
      <c r="AA55" s="237"/>
    </row>
    <row r="56" spans="8:27" customFormat="1" x14ac:dyDescent="0.2">
      <c r="H56" s="282"/>
      <c r="AA56" s="237"/>
    </row>
    <row r="57" spans="8:27" customFormat="1" x14ac:dyDescent="0.2">
      <c r="H57" s="282"/>
      <c r="AA57" s="237"/>
    </row>
    <row r="58" spans="8:27" customFormat="1" x14ac:dyDescent="0.2">
      <c r="H58" s="282"/>
      <c r="AA58" s="237"/>
    </row>
    <row r="59" spans="8:27" customFormat="1" x14ac:dyDescent="0.2">
      <c r="H59" s="282"/>
      <c r="AA59" s="237"/>
    </row>
    <row r="60" spans="8:27" customFormat="1" x14ac:dyDescent="0.2">
      <c r="H60" s="282"/>
      <c r="AA60" s="237"/>
    </row>
    <row r="61" spans="8:27" customFormat="1" x14ac:dyDescent="0.2">
      <c r="H61" s="282"/>
      <c r="AA61" s="237"/>
    </row>
    <row r="62" spans="8:27" customFormat="1" x14ac:dyDescent="0.2">
      <c r="H62" s="282"/>
      <c r="AA62" s="237"/>
    </row>
    <row r="63" spans="8:27" customFormat="1" x14ac:dyDescent="0.2">
      <c r="H63" s="282"/>
      <c r="AA63" s="237"/>
    </row>
    <row r="64" spans="8:27" customFormat="1" x14ac:dyDescent="0.2">
      <c r="H64" s="282"/>
      <c r="AA64" s="237"/>
    </row>
    <row r="65" spans="8:27" customFormat="1" x14ac:dyDescent="0.2">
      <c r="H65" s="282"/>
      <c r="AA65" s="237"/>
    </row>
    <row r="66" spans="8:27" customFormat="1" x14ac:dyDescent="0.2">
      <c r="H66" s="282"/>
      <c r="AA66" s="237"/>
    </row>
    <row r="67" spans="8:27" customFormat="1" x14ac:dyDescent="0.2">
      <c r="H67" s="282"/>
      <c r="AA67" s="237"/>
    </row>
    <row r="68" spans="8:27" customFormat="1" x14ac:dyDescent="0.2">
      <c r="H68" s="282"/>
      <c r="AA68" s="237"/>
    </row>
    <row r="69" spans="8:27" customFormat="1" x14ac:dyDescent="0.2">
      <c r="H69" s="282"/>
      <c r="AA69" s="237"/>
    </row>
    <row r="70" spans="8:27" customFormat="1" x14ac:dyDescent="0.2">
      <c r="H70" s="282"/>
      <c r="AA70" s="237"/>
    </row>
    <row r="71" spans="8:27" customFormat="1" x14ac:dyDescent="0.2">
      <c r="H71" s="282"/>
      <c r="AA71" s="237"/>
    </row>
    <row r="72" spans="8:27" customFormat="1" x14ac:dyDescent="0.2">
      <c r="H72" s="282"/>
      <c r="AA72" s="237"/>
    </row>
    <row r="73" spans="8:27" customFormat="1" x14ac:dyDescent="0.2">
      <c r="H73" s="282"/>
      <c r="AA73" s="237"/>
    </row>
    <row r="74" spans="8:27" customFormat="1" x14ac:dyDescent="0.2">
      <c r="H74" s="282"/>
      <c r="AA74" s="237"/>
    </row>
    <row r="75" spans="8:27" customFormat="1" x14ac:dyDescent="0.2">
      <c r="H75" s="282"/>
      <c r="AA75" s="237"/>
    </row>
    <row r="76" spans="8:27" customFormat="1" x14ac:dyDescent="0.2">
      <c r="H76" s="282"/>
      <c r="AA76" s="237"/>
    </row>
    <row r="77" spans="8:27" customFormat="1" x14ac:dyDescent="0.2">
      <c r="H77" s="282"/>
      <c r="AA77" s="237"/>
    </row>
    <row r="78" spans="8:27" customFormat="1" x14ac:dyDescent="0.2">
      <c r="H78" s="282"/>
      <c r="AA78" s="237"/>
    </row>
    <row r="79" spans="8:27" customFormat="1" x14ac:dyDescent="0.2">
      <c r="H79" s="282"/>
      <c r="AA79" s="237"/>
    </row>
    <row r="80" spans="8:27" customFormat="1" x14ac:dyDescent="0.2">
      <c r="H80" s="282"/>
      <c r="AA80" s="237"/>
    </row>
    <row r="81" spans="8:27" customFormat="1" x14ac:dyDescent="0.2">
      <c r="H81" s="282"/>
      <c r="AA81" s="237"/>
    </row>
    <row r="82" spans="8:27" customFormat="1" x14ac:dyDescent="0.2">
      <c r="H82" s="282"/>
      <c r="AA82" s="237"/>
    </row>
    <row r="83" spans="8:27" customFormat="1" x14ac:dyDescent="0.2">
      <c r="H83" s="282"/>
      <c r="AA83" s="237"/>
    </row>
    <row r="84" spans="8:27" customFormat="1" x14ac:dyDescent="0.2">
      <c r="H84" s="282"/>
      <c r="AA84" s="237"/>
    </row>
    <row r="85" spans="8:27" customFormat="1" x14ac:dyDescent="0.2">
      <c r="H85" s="282"/>
      <c r="AA85" s="237"/>
    </row>
    <row r="86" spans="8:27" customFormat="1" x14ac:dyDescent="0.2">
      <c r="H86" s="282"/>
      <c r="AA86" s="237"/>
    </row>
    <row r="87" spans="8:27" customFormat="1" x14ac:dyDescent="0.2">
      <c r="H87" s="282"/>
      <c r="AA87" s="237"/>
    </row>
    <row r="88" spans="8:27" customFormat="1" x14ac:dyDescent="0.2">
      <c r="H88" s="282"/>
      <c r="AA88" s="237"/>
    </row>
    <row r="89" spans="8:27" customFormat="1" x14ac:dyDescent="0.2">
      <c r="H89" s="282"/>
      <c r="AA89" s="237"/>
    </row>
    <row r="90" spans="8:27" customFormat="1" x14ac:dyDescent="0.2">
      <c r="H90" s="282"/>
      <c r="AA90" s="237"/>
    </row>
    <row r="91" spans="8:27" customFormat="1" x14ac:dyDescent="0.2">
      <c r="H91" s="282"/>
      <c r="AA91" s="237"/>
    </row>
    <row r="92" spans="8:27" customFormat="1" x14ac:dyDescent="0.2">
      <c r="H92" s="282"/>
      <c r="AA92" s="237"/>
    </row>
    <row r="93" spans="8:27" customFormat="1" x14ac:dyDescent="0.2">
      <c r="H93" s="282"/>
      <c r="AA93" s="237"/>
    </row>
    <row r="94" spans="8:27" customFormat="1" x14ac:dyDescent="0.2">
      <c r="H94" s="282"/>
      <c r="AA94" s="237"/>
    </row>
    <row r="95" spans="8:27" customFormat="1" x14ac:dyDescent="0.2">
      <c r="H95" s="282"/>
      <c r="AA95" s="237"/>
    </row>
    <row r="96" spans="8:27" customFormat="1" x14ac:dyDescent="0.2">
      <c r="H96" s="282"/>
      <c r="AA96" s="237"/>
    </row>
    <row r="97" spans="8:27" customFormat="1" x14ac:dyDescent="0.2">
      <c r="H97" s="282"/>
      <c r="AA97" s="237"/>
    </row>
    <row r="98" spans="8:27" customFormat="1" x14ac:dyDescent="0.2">
      <c r="H98" s="282"/>
      <c r="AA98" s="237"/>
    </row>
    <row r="99" spans="8:27" customFormat="1" x14ac:dyDescent="0.2">
      <c r="H99" s="282"/>
      <c r="AA99" s="237"/>
    </row>
    <row r="100" spans="8:27" customFormat="1" x14ac:dyDescent="0.2">
      <c r="H100" s="282"/>
      <c r="AA100" s="237"/>
    </row>
    <row r="101" spans="8:27" customFormat="1" x14ac:dyDescent="0.2">
      <c r="H101" s="282"/>
      <c r="AA101" s="237"/>
    </row>
    <row r="102" spans="8:27" customFormat="1" x14ac:dyDescent="0.2">
      <c r="H102" s="282"/>
      <c r="AA102" s="237"/>
    </row>
    <row r="103" spans="8:27" customFormat="1" x14ac:dyDescent="0.2">
      <c r="H103" s="282"/>
      <c r="AA103" s="237"/>
    </row>
    <row r="104" spans="8:27" customFormat="1" x14ac:dyDescent="0.2">
      <c r="H104" s="282"/>
      <c r="AA104" s="237"/>
    </row>
    <row r="105" spans="8:27" customFormat="1" x14ac:dyDescent="0.2">
      <c r="H105" s="282"/>
      <c r="AA105" s="237"/>
    </row>
    <row r="106" spans="8:27" customFormat="1" x14ac:dyDescent="0.2">
      <c r="H106" s="282"/>
      <c r="AA106" s="237"/>
    </row>
    <row r="107" spans="8:27" customFormat="1" x14ac:dyDescent="0.2">
      <c r="H107" s="282"/>
      <c r="AA107" s="237"/>
    </row>
    <row r="108" spans="8:27" customFormat="1" x14ac:dyDescent="0.2">
      <c r="H108" s="282"/>
      <c r="AA108" s="237"/>
    </row>
    <row r="109" spans="8:27" customFormat="1" x14ac:dyDescent="0.2">
      <c r="H109" s="282"/>
      <c r="AA109" s="237"/>
    </row>
    <row r="110" spans="8:27" customFormat="1" x14ac:dyDescent="0.2">
      <c r="H110" s="282"/>
      <c r="AA110" s="237"/>
    </row>
    <row r="111" spans="8:27" customFormat="1" x14ac:dyDescent="0.2">
      <c r="H111" s="282"/>
      <c r="AA111" s="237"/>
    </row>
    <row r="112" spans="8:27" customFormat="1" x14ac:dyDescent="0.2">
      <c r="H112" s="282"/>
      <c r="AA112" s="237"/>
    </row>
    <row r="113" spans="8:27" customFormat="1" x14ac:dyDescent="0.2">
      <c r="H113" s="282"/>
      <c r="AA113" s="237"/>
    </row>
    <row r="114" spans="8:27" customFormat="1" x14ac:dyDescent="0.2">
      <c r="H114" s="282"/>
      <c r="AA114" s="237"/>
    </row>
    <row r="115" spans="8:27" customFormat="1" x14ac:dyDescent="0.2">
      <c r="H115" s="282"/>
      <c r="AA115" s="237"/>
    </row>
    <row r="116" spans="8:27" customFormat="1" x14ac:dyDescent="0.2">
      <c r="H116" s="282"/>
      <c r="AA116" s="237"/>
    </row>
    <row r="117" spans="8:27" customFormat="1" x14ac:dyDescent="0.2">
      <c r="H117" s="282"/>
      <c r="AA117" s="237"/>
    </row>
    <row r="118" spans="8:27" customFormat="1" x14ac:dyDescent="0.2">
      <c r="H118" s="282"/>
      <c r="AA118" s="237"/>
    </row>
    <row r="119" spans="8:27" customFormat="1" x14ac:dyDescent="0.2">
      <c r="H119" s="282"/>
      <c r="AA119" s="237"/>
    </row>
    <row r="120" spans="8:27" customFormat="1" x14ac:dyDescent="0.2">
      <c r="H120" s="282"/>
      <c r="AA120" s="237"/>
    </row>
    <row r="121" spans="8:27" customFormat="1" x14ac:dyDescent="0.2">
      <c r="H121" s="282"/>
      <c r="AA121" s="237"/>
    </row>
    <row r="122" spans="8:27" customFormat="1" x14ac:dyDescent="0.2">
      <c r="H122" s="282"/>
      <c r="AA122" s="237"/>
    </row>
    <row r="123" spans="8:27" customFormat="1" x14ac:dyDescent="0.2">
      <c r="H123" s="282"/>
      <c r="AA123" s="237"/>
    </row>
    <row r="124" spans="8:27" customFormat="1" x14ac:dyDescent="0.2">
      <c r="H124" s="282"/>
      <c r="AA124" s="237"/>
    </row>
  </sheetData>
  <phoneticPr fontId="14" type="noConversion"/>
  <pageMargins left="0.7" right="0.7" top="0.75" bottom="0.75" header="0.3" footer="0.3"/>
  <pageSetup paperSize="9" orientation="portrait" r:id="rId1"/>
  <ignoredErrors>
    <ignoredError sqref="Z10 Z12:Z1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06FE-35F6-4CFD-888C-C89603FB9C24}">
  <dimension ref="A1:AL109"/>
  <sheetViews>
    <sheetView topLeftCell="L1" zoomScale="80" zoomScaleNormal="80" workbookViewId="0">
      <pane ySplit="2" topLeftCell="A3" activePane="bottomLeft" state="frozen"/>
      <selection activeCell="M1" sqref="M1"/>
      <selection pane="bottomLeft" activeCell="AA2" sqref="AA2"/>
    </sheetView>
  </sheetViews>
  <sheetFormatPr defaultColWidth="9.140625" defaultRowHeight="15.75" x14ac:dyDescent="0.2"/>
  <cols>
    <col min="1" max="1" width="8.7109375" style="187" customWidth="1"/>
    <col min="2" max="2" width="12.140625" style="23" customWidth="1"/>
    <col min="3" max="3" width="11.7109375" style="23" customWidth="1"/>
    <col min="4" max="4" width="23" style="24" customWidth="1"/>
    <col min="5" max="5" width="9.140625" style="23"/>
    <col min="6" max="6" width="10.42578125" style="23" customWidth="1"/>
    <col min="7" max="7" width="11.85546875" style="23" customWidth="1"/>
    <col min="8" max="8" width="14.42578125" style="132" customWidth="1"/>
    <col min="9" max="9" width="10.7109375" style="132" customWidth="1"/>
    <col min="10" max="10" width="10.42578125" style="132" customWidth="1"/>
    <col min="11" max="11" width="9.140625" style="25"/>
    <col min="12" max="13" width="9.140625" style="92"/>
    <col min="14" max="15" width="9.140625" style="23"/>
    <col min="16" max="16" width="9.140625" style="50"/>
    <col min="17" max="20" width="9.140625" style="23"/>
    <col min="21" max="25" width="8.85546875" style="23" customWidth="1"/>
    <col min="26" max="26" width="9.140625" style="23"/>
    <col min="27" max="27" width="12.42578125" style="273" customWidth="1"/>
    <col min="28" max="28" width="39" style="47" customWidth="1"/>
    <col min="29" max="29" width="23.85546875" style="105" customWidth="1"/>
    <col min="30" max="16384" width="9.140625" style="23"/>
  </cols>
  <sheetData>
    <row r="1" spans="1:31" s="261" customFormat="1" ht="20.25" x14ac:dyDescent="0.2">
      <c r="A1" s="260" t="s">
        <v>398</v>
      </c>
      <c r="G1" s="262"/>
      <c r="H1" s="262"/>
      <c r="I1" s="263"/>
      <c r="J1" s="264"/>
      <c r="K1" s="264"/>
      <c r="L1" s="265"/>
      <c r="Q1" s="266"/>
      <c r="AA1" s="269"/>
      <c r="AC1" s="269"/>
      <c r="AE1" s="267"/>
    </row>
    <row r="2" spans="1:31" s="30" customFormat="1" ht="76.5" x14ac:dyDescent="0.2">
      <c r="A2" s="113" t="s">
        <v>211</v>
      </c>
      <c r="B2" s="1" t="s">
        <v>0</v>
      </c>
      <c r="C2" s="2" t="s">
        <v>54</v>
      </c>
      <c r="D2" s="2" t="s">
        <v>1</v>
      </c>
      <c r="E2" s="51" t="s">
        <v>51</v>
      </c>
      <c r="F2" s="3" t="s">
        <v>2</v>
      </c>
      <c r="G2" s="3" t="s">
        <v>186</v>
      </c>
      <c r="H2" s="298" t="s">
        <v>342</v>
      </c>
      <c r="I2" s="114" t="s">
        <v>212</v>
      </c>
      <c r="J2" s="114" t="s">
        <v>213</v>
      </c>
      <c r="K2" s="3" t="s">
        <v>189</v>
      </c>
      <c r="L2" s="95" t="s">
        <v>190</v>
      </c>
      <c r="M2" s="95" t="s">
        <v>191</v>
      </c>
      <c r="N2" s="4" t="s">
        <v>192</v>
      </c>
      <c r="O2" s="4" t="s">
        <v>193</v>
      </c>
      <c r="P2" s="4" t="s">
        <v>194</v>
      </c>
      <c r="Q2" s="4" t="s">
        <v>195</v>
      </c>
      <c r="R2" s="4" t="s">
        <v>196</v>
      </c>
      <c r="S2" s="4" t="s">
        <v>197</v>
      </c>
      <c r="T2" s="4" t="s">
        <v>198</v>
      </c>
      <c r="U2" s="4" t="s">
        <v>199</v>
      </c>
      <c r="V2" s="4" t="s">
        <v>200</v>
      </c>
      <c r="W2" s="4" t="s">
        <v>201</v>
      </c>
      <c r="X2" s="4" t="s">
        <v>202</v>
      </c>
      <c r="Y2" s="4" t="s">
        <v>203</v>
      </c>
      <c r="Z2" s="101" t="s">
        <v>204</v>
      </c>
      <c r="AA2" s="299" t="s">
        <v>345</v>
      </c>
      <c r="AB2" s="101" t="s">
        <v>291</v>
      </c>
      <c r="AC2" s="296" t="s">
        <v>284</v>
      </c>
    </row>
    <row r="3" spans="1:31" s="205" customFormat="1" ht="26.1" customHeight="1" x14ac:dyDescent="0.2">
      <c r="A3" s="214"/>
      <c r="B3" s="207" t="s">
        <v>333</v>
      </c>
      <c r="C3" s="208"/>
      <c r="D3" s="209"/>
      <c r="E3" s="210"/>
      <c r="F3" s="211"/>
      <c r="G3" s="211"/>
      <c r="H3" s="215"/>
      <c r="I3" s="215"/>
      <c r="J3" s="215"/>
      <c r="K3" s="211"/>
      <c r="L3" s="212"/>
      <c r="M3" s="212"/>
      <c r="N3" s="204"/>
      <c r="O3" s="204"/>
      <c r="P3" s="204"/>
      <c r="Q3" s="204"/>
      <c r="R3" s="204"/>
      <c r="S3" s="204"/>
      <c r="T3" s="204"/>
      <c r="U3" s="204"/>
      <c r="V3" s="204"/>
      <c r="W3" s="204"/>
      <c r="X3" s="204"/>
      <c r="Y3" s="204"/>
      <c r="Z3" s="213"/>
      <c r="AA3" s="268"/>
      <c r="AB3" s="213"/>
      <c r="AC3" s="216"/>
    </row>
    <row r="4" spans="1:31" s="30" customFormat="1" ht="48" customHeight="1" x14ac:dyDescent="0.2">
      <c r="A4" s="188" t="s">
        <v>81</v>
      </c>
      <c r="B4" s="153" t="s">
        <v>3</v>
      </c>
      <c r="C4" s="158" t="s">
        <v>257</v>
      </c>
      <c r="D4" s="21" t="s">
        <v>80</v>
      </c>
      <c r="E4" s="52">
        <v>1.5</v>
      </c>
      <c r="F4" s="9">
        <v>41</v>
      </c>
      <c r="G4" s="10">
        <v>41</v>
      </c>
      <c r="H4" s="241" t="s">
        <v>358</v>
      </c>
      <c r="I4" s="115"/>
      <c r="J4" s="115"/>
      <c r="K4" s="36"/>
      <c r="L4" s="91"/>
      <c r="M4" s="91"/>
      <c r="N4" s="11"/>
      <c r="O4" s="167"/>
      <c r="P4" s="172"/>
      <c r="Q4" s="173"/>
      <c r="R4" s="39">
        <v>35</v>
      </c>
      <c r="S4" s="39">
        <v>6</v>
      </c>
      <c r="T4" s="39"/>
      <c r="U4" s="13"/>
      <c r="V4" s="13"/>
      <c r="W4" s="13"/>
      <c r="X4" s="13"/>
      <c r="Y4" s="13"/>
      <c r="Z4" s="9">
        <v>41</v>
      </c>
      <c r="AA4" s="270" t="s">
        <v>365</v>
      </c>
      <c r="AB4" s="199" t="s">
        <v>378</v>
      </c>
      <c r="AC4" s="294" t="s">
        <v>286</v>
      </c>
    </row>
    <row r="5" spans="1:31" s="30" customFormat="1" ht="126" customHeight="1" x14ac:dyDescent="0.2">
      <c r="A5" s="188" t="s">
        <v>82</v>
      </c>
      <c r="B5" s="153" t="s">
        <v>3</v>
      </c>
      <c r="C5" s="158" t="s">
        <v>258</v>
      </c>
      <c r="D5" s="21" t="s">
        <v>83</v>
      </c>
      <c r="E5" s="52">
        <v>2.39</v>
      </c>
      <c r="F5" s="9">
        <v>54</v>
      </c>
      <c r="G5" s="10">
        <v>54</v>
      </c>
      <c r="H5" s="241" t="s">
        <v>358</v>
      </c>
      <c r="I5" s="115"/>
      <c r="J5" s="115"/>
      <c r="K5" s="36"/>
      <c r="L5" s="91"/>
      <c r="M5" s="91"/>
      <c r="N5" s="11"/>
      <c r="O5" s="167"/>
      <c r="P5" s="172"/>
      <c r="Q5" s="173"/>
      <c r="R5" s="39"/>
      <c r="S5" s="39">
        <v>19</v>
      </c>
      <c r="T5" s="39">
        <v>35</v>
      </c>
      <c r="U5" s="13"/>
      <c r="V5" s="13"/>
      <c r="W5" s="13"/>
      <c r="X5" s="13"/>
      <c r="Y5" s="13"/>
      <c r="Z5" s="9">
        <v>54</v>
      </c>
      <c r="AA5" s="270" t="s">
        <v>362</v>
      </c>
      <c r="AB5" s="199" t="s">
        <v>379</v>
      </c>
      <c r="AC5" s="294" t="s">
        <v>286</v>
      </c>
    </row>
    <row r="6" spans="1:31" s="14" customFormat="1" ht="69" customHeight="1" x14ac:dyDescent="0.2">
      <c r="A6" s="188" t="s">
        <v>85</v>
      </c>
      <c r="B6" s="153" t="s">
        <v>240</v>
      </c>
      <c r="C6" s="158" t="s">
        <v>20</v>
      </c>
      <c r="D6" s="21" t="s">
        <v>21</v>
      </c>
      <c r="E6" s="52">
        <v>2.2000000000000002</v>
      </c>
      <c r="F6" s="9">
        <v>63</v>
      </c>
      <c r="G6" s="10">
        <v>63</v>
      </c>
      <c r="H6" s="240" t="s">
        <v>341</v>
      </c>
      <c r="I6" s="115"/>
      <c r="J6" s="115"/>
      <c r="K6" s="36"/>
      <c r="L6" s="91"/>
      <c r="M6" s="91"/>
      <c r="N6" s="11"/>
      <c r="O6" s="11"/>
      <c r="P6" s="38">
        <v>35</v>
      </c>
      <c r="Q6" s="39">
        <v>28</v>
      </c>
      <c r="R6" s="39"/>
      <c r="S6" s="39"/>
      <c r="T6" s="39"/>
      <c r="U6" s="13"/>
      <c r="V6" s="13"/>
      <c r="W6" s="13"/>
      <c r="X6" s="13"/>
      <c r="Y6" s="13"/>
      <c r="Z6" s="9">
        <f t="shared" ref="Z6:Z14" si="0">SUM(K6:Y6)</f>
        <v>63</v>
      </c>
      <c r="AA6" s="272" t="s">
        <v>357</v>
      </c>
      <c r="AB6" s="199" t="s">
        <v>380</v>
      </c>
      <c r="AC6" s="294" t="s">
        <v>286</v>
      </c>
    </row>
    <row r="7" spans="1:31" s="14" customFormat="1" ht="41.25" customHeight="1" x14ac:dyDescent="0.2">
      <c r="A7" s="188" t="s">
        <v>88</v>
      </c>
      <c r="B7" s="153" t="s">
        <v>3</v>
      </c>
      <c r="C7" s="156" t="s">
        <v>23</v>
      </c>
      <c r="D7" s="21" t="s">
        <v>24</v>
      </c>
      <c r="E7" s="53">
        <v>0.55000000000000004</v>
      </c>
      <c r="F7" s="9">
        <v>15</v>
      </c>
      <c r="G7" s="22">
        <v>15</v>
      </c>
      <c r="H7" s="241" t="s">
        <v>358</v>
      </c>
      <c r="I7" s="116"/>
      <c r="J7" s="116"/>
      <c r="K7" s="36"/>
      <c r="L7" s="91"/>
      <c r="M7" s="91"/>
      <c r="N7" s="11"/>
      <c r="O7" s="11"/>
      <c r="P7" s="38">
        <v>15</v>
      </c>
      <c r="Q7" s="45"/>
      <c r="R7" s="45"/>
      <c r="S7" s="39"/>
      <c r="T7" s="39"/>
      <c r="U7" s="13"/>
      <c r="V7" s="13"/>
      <c r="W7" s="13"/>
      <c r="X7" s="13"/>
      <c r="Y7" s="13"/>
      <c r="Z7" s="9">
        <f t="shared" si="0"/>
        <v>15</v>
      </c>
      <c r="AA7" s="270" t="s">
        <v>365</v>
      </c>
      <c r="AB7" s="199" t="s">
        <v>295</v>
      </c>
      <c r="AC7" s="294" t="s">
        <v>286</v>
      </c>
    </row>
    <row r="8" spans="1:31" s="14" customFormat="1" ht="42" customHeight="1" x14ac:dyDescent="0.2">
      <c r="A8" s="188" t="s">
        <v>89</v>
      </c>
      <c r="B8" s="153" t="s">
        <v>3</v>
      </c>
      <c r="C8" s="156" t="s">
        <v>259</v>
      </c>
      <c r="D8" s="21" t="s">
        <v>260</v>
      </c>
      <c r="E8" s="53">
        <v>1.55</v>
      </c>
      <c r="F8" s="9">
        <v>47</v>
      </c>
      <c r="G8" s="22">
        <v>47</v>
      </c>
      <c r="H8" s="241" t="s">
        <v>358</v>
      </c>
      <c r="I8" s="116"/>
      <c r="J8" s="116"/>
      <c r="K8" s="36"/>
      <c r="L8" s="91"/>
      <c r="M8" s="91"/>
      <c r="N8" s="11"/>
      <c r="O8" s="11"/>
      <c r="P8" s="172"/>
      <c r="Q8" s="45"/>
      <c r="R8" s="45"/>
      <c r="S8" s="39"/>
      <c r="T8" s="39"/>
      <c r="U8" s="13">
        <v>35</v>
      </c>
      <c r="V8" s="13">
        <v>12</v>
      </c>
      <c r="W8" s="13"/>
      <c r="X8" s="13"/>
      <c r="Y8" s="13"/>
      <c r="Z8" s="9">
        <v>47</v>
      </c>
      <c r="AA8" s="270" t="s">
        <v>365</v>
      </c>
      <c r="AB8" s="7" t="s">
        <v>296</v>
      </c>
      <c r="AC8" s="300" t="s">
        <v>287</v>
      </c>
    </row>
    <row r="9" spans="1:31" s="129" customFormat="1" ht="99" customHeight="1" x14ac:dyDescent="0.2">
      <c r="A9" s="188" t="s">
        <v>169</v>
      </c>
      <c r="B9" s="154" t="s">
        <v>241</v>
      </c>
      <c r="C9" s="163" t="s">
        <v>184</v>
      </c>
      <c r="D9" s="117" t="s">
        <v>170</v>
      </c>
      <c r="E9" s="118">
        <v>1.57</v>
      </c>
      <c r="F9" s="119">
        <v>38</v>
      </c>
      <c r="G9" s="120">
        <v>38</v>
      </c>
      <c r="H9" s="276" t="s">
        <v>350</v>
      </c>
      <c r="I9" s="121"/>
      <c r="J9" s="121"/>
      <c r="K9" s="122"/>
      <c r="L9" s="123"/>
      <c r="M9" s="123"/>
      <c r="N9" s="124"/>
      <c r="O9" s="124"/>
      <c r="P9" s="125">
        <v>3</v>
      </c>
      <c r="Q9" s="126">
        <v>35</v>
      </c>
      <c r="R9" s="126"/>
      <c r="S9" s="126"/>
      <c r="T9" s="126"/>
      <c r="U9" s="127"/>
      <c r="V9" s="127"/>
      <c r="W9" s="127"/>
      <c r="X9" s="127"/>
      <c r="Y9" s="127"/>
      <c r="Z9" s="9">
        <f t="shared" si="0"/>
        <v>38</v>
      </c>
      <c r="AA9" s="270" t="s">
        <v>365</v>
      </c>
      <c r="AB9" s="275" t="s">
        <v>376</v>
      </c>
      <c r="AC9" s="300" t="s">
        <v>286</v>
      </c>
    </row>
    <row r="10" spans="1:31" s="14" customFormat="1" ht="108" customHeight="1" x14ac:dyDescent="0.2">
      <c r="A10" s="188" t="s">
        <v>172</v>
      </c>
      <c r="B10" s="153" t="s">
        <v>242</v>
      </c>
      <c r="C10" s="156" t="s">
        <v>214</v>
      </c>
      <c r="D10" s="21" t="s">
        <v>173</v>
      </c>
      <c r="E10" s="118">
        <v>1.9</v>
      </c>
      <c r="F10" s="9">
        <v>60</v>
      </c>
      <c r="G10" s="22">
        <v>60</v>
      </c>
      <c r="H10" s="241" t="s">
        <v>358</v>
      </c>
      <c r="I10" s="116"/>
      <c r="J10" s="116"/>
      <c r="K10" s="36"/>
      <c r="L10" s="91"/>
      <c r="M10" s="91"/>
      <c r="N10" s="11"/>
      <c r="O10" s="11">
        <v>30</v>
      </c>
      <c r="P10" s="38">
        <v>30</v>
      </c>
      <c r="Q10" s="126"/>
      <c r="R10" s="45"/>
      <c r="S10" s="39"/>
      <c r="T10" s="39"/>
      <c r="U10" s="13"/>
      <c r="V10" s="13"/>
      <c r="W10" s="13"/>
      <c r="X10" s="13"/>
      <c r="Y10" s="13"/>
      <c r="Z10" s="9">
        <f t="shared" si="0"/>
        <v>60</v>
      </c>
      <c r="AA10" s="270" t="s">
        <v>419</v>
      </c>
      <c r="AB10" s="199" t="s">
        <v>298</v>
      </c>
      <c r="AC10" s="300" t="s">
        <v>286</v>
      </c>
    </row>
    <row r="11" spans="1:31" s="14" customFormat="1" ht="147.6" customHeight="1" x14ac:dyDescent="0.2">
      <c r="A11" s="188" t="s">
        <v>172</v>
      </c>
      <c r="B11" s="153" t="s">
        <v>243</v>
      </c>
      <c r="C11" s="156" t="s">
        <v>303</v>
      </c>
      <c r="D11" s="21" t="s">
        <v>182</v>
      </c>
      <c r="E11" s="118">
        <v>0.54</v>
      </c>
      <c r="F11" s="9">
        <v>20</v>
      </c>
      <c r="G11" s="22">
        <v>20</v>
      </c>
      <c r="H11" s="240" t="s">
        <v>341</v>
      </c>
      <c r="I11" s="116"/>
      <c r="J11" s="116"/>
      <c r="K11" s="36"/>
      <c r="L11" s="91">
        <v>20</v>
      </c>
      <c r="M11" s="91"/>
      <c r="N11" s="11"/>
      <c r="O11" s="11"/>
      <c r="P11" s="38"/>
      <c r="Q11" s="45"/>
      <c r="R11" s="45"/>
      <c r="S11" s="39"/>
      <c r="T11" s="39"/>
      <c r="U11" s="13"/>
      <c r="V11" s="13"/>
      <c r="W11" s="13"/>
      <c r="X11" s="13"/>
      <c r="Y11" s="13"/>
      <c r="Z11" s="9">
        <f t="shared" si="0"/>
        <v>20</v>
      </c>
      <c r="AA11" s="272" t="s">
        <v>372</v>
      </c>
      <c r="AB11" s="199" t="s">
        <v>297</v>
      </c>
      <c r="AC11" s="300" t="s">
        <v>286</v>
      </c>
    </row>
    <row r="12" spans="1:31" s="129" customFormat="1" ht="86.45" customHeight="1" x14ac:dyDescent="0.2">
      <c r="A12" s="188" t="s">
        <v>176</v>
      </c>
      <c r="B12" s="154" t="s">
        <v>244</v>
      </c>
      <c r="C12" s="164" t="s">
        <v>215</v>
      </c>
      <c r="D12" s="130" t="s">
        <v>177</v>
      </c>
      <c r="E12" s="118">
        <v>0.4</v>
      </c>
      <c r="F12" s="119">
        <v>54</v>
      </c>
      <c r="G12" s="120">
        <v>54</v>
      </c>
      <c r="H12" s="241" t="s">
        <v>358</v>
      </c>
      <c r="I12" s="121"/>
      <c r="J12" s="121"/>
      <c r="K12" s="122"/>
      <c r="L12" s="123">
        <v>19</v>
      </c>
      <c r="M12" s="123">
        <v>35</v>
      </c>
      <c r="N12" s="124"/>
      <c r="O12" s="124"/>
      <c r="P12" s="125"/>
      <c r="Q12" s="126"/>
      <c r="R12" s="126"/>
      <c r="S12" s="126"/>
      <c r="T12" s="126"/>
      <c r="U12" s="127"/>
      <c r="V12" s="127"/>
      <c r="W12" s="127"/>
      <c r="X12" s="127"/>
      <c r="Y12" s="127"/>
      <c r="Z12" s="9">
        <f t="shared" si="0"/>
        <v>54</v>
      </c>
      <c r="AA12" s="272" t="s">
        <v>396</v>
      </c>
      <c r="AB12" s="199" t="s">
        <v>420</v>
      </c>
      <c r="AC12" s="300" t="s">
        <v>286</v>
      </c>
    </row>
    <row r="13" spans="1:31" s="129" customFormat="1" ht="137.1" customHeight="1" x14ac:dyDescent="0.2">
      <c r="A13" s="188" t="s">
        <v>178</v>
      </c>
      <c r="B13" s="154" t="s">
        <v>377</v>
      </c>
      <c r="C13" s="164" t="s">
        <v>216</v>
      </c>
      <c r="D13" s="130" t="s">
        <v>179</v>
      </c>
      <c r="E13" s="118">
        <v>0.4</v>
      </c>
      <c r="F13" s="119">
        <v>12</v>
      </c>
      <c r="G13" s="120">
        <v>12</v>
      </c>
      <c r="H13" s="290" t="s">
        <v>421</v>
      </c>
      <c r="I13" s="121"/>
      <c r="J13" s="121"/>
      <c r="K13" s="122"/>
      <c r="L13" s="123">
        <v>12</v>
      </c>
      <c r="M13" s="123"/>
      <c r="N13" s="124"/>
      <c r="O13" s="124"/>
      <c r="P13" s="125"/>
      <c r="Q13" s="126"/>
      <c r="R13" s="126"/>
      <c r="S13" s="126"/>
      <c r="T13" s="126"/>
      <c r="U13" s="127"/>
      <c r="V13" s="127"/>
      <c r="W13" s="127"/>
      <c r="X13" s="127"/>
      <c r="Y13" s="127"/>
      <c r="Z13" s="9">
        <f t="shared" si="0"/>
        <v>12</v>
      </c>
      <c r="AA13" s="272" t="s">
        <v>372</v>
      </c>
      <c r="AB13" s="291" t="s">
        <v>425</v>
      </c>
      <c r="AC13" s="300" t="s">
        <v>286</v>
      </c>
    </row>
    <row r="14" spans="1:31" s="129" customFormat="1" ht="132.6" customHeight="1" x14ac:dyDescent="0.2">
      <c r="A14" s="188" t="s">
        <v>180</v>
      </c>
      <c r="B14" s="154" t="s">
        <v>397</v>
      </c>
      <c r="C14" s="164" t="s">
        <v>217</v>
      </c>
      <c r="D14" s="130" t="s">
        <v>181</v>
      </c>
      <c r="E14" s="118">
        <v>0.05</v>
      </c>
      <c r="F14" s="119">
        <v>24</v>
      </c>
      <c r="G14" s="120">
        <v>24</v>
      </c>
      <c r="H14" s="240" t="s">
        <v>341</v>
      </c>
      <c r="I14" s="121"/>
      <c r="J14" s="121"/>
      <c r="K14" s="122"/>
      <c r="L14" s="123">
        <v>24</v>
      </c>
      <c r="M14" s="123"/>
      <c r="N14" s="124"/>
      <c r="O14" s="124"/>
      <c r="P14" s="125"/>
      <c r="Q14" s="126"/>
      <c r="R14" s="126"/>
      <c r="S14" s="126"/>
      <c r="T14" s="126"/>
      <c r="U14" s="127"/>
      <c r="V14" s="127"/>
      <c r="W14" s="127"/>
      <c r="X14" s="127"/>
      <c r="Y14" s="127"/>
      <c r="Z14" s="9">
        <f t="shared" si="0"/>
        <v>24</v>
      </c>
      <c r="AA14" s="272" t="s">
        <v>372</v>
      </c>
      <c r="AB14" s="199" t="s">
        <v>422</v>
      </c>
      <c r="AC14" s="300" t="s">
        <v>286</v>
      </c>
    </row>
    <row r="15" spans="1:31" s="14" customFormat="1" ht="30.75" customHeight="1" x14ac:dyDescent="0.2">
      <c r="A15" s="189"/>
      <c r="B15" s="162" t="s">
        <v>159</v>
      </c>
      <c r="D15" s="20"/>
      <c r="G15" s="35">
        <f>SUM(G4:G14)</f>
        <v>428</v>
      </c>
      <c r="H15" s="35"/>
      <c r="I15" s="35">
        <f t="shared" ref="I15:Z15" si="1">SUM(I4:I14)</f>
        <v>0</v>
      </c>
      <c r="J15" s="35">
        <f t="shared" si="1"/>
        <v>0</v>
      </c>
      <c r="K15" s="35">
        <f t="shared" si="1"/>
        <v>0</v>
      </c>
      <c r="L15" s="35">
        <f t="shared" si="1"/>
        <v>75</v>
      </c>
      <c r="M15" s="35">
        <f t="shared" si="1"/>
        <v>35</v>
      </c>
      <c r="N15" s="35">
        <f t="shared" si="1"/>
        <v>0</v>
      </c>
      <c r="O15" s="35">
        <f t="shared" si="1"/>
        <v>30</v>
      </c>
      <c r="P15" s="35">
        <f t="shared" si="1"/>
        <v>83</v>
      </c>
      <c r="Q15" s="35">
        <f t="shared" si="1"/>
        <v>63</v>
      </c>
      <c r="R15" s="35">
        <f t="shared" si="1"/>
        <v>35</v>
      </c>
      <c r="S15" s="35">
        <f t="shared" si="1"/>
        <v>25</v>
      </c>
      <c r="T15" s="35">
        <f t="shared" si="1"/>
        <v>35</v>
      </c>
      <c r="U15" s="35">
        <f t="shared" si="1"/>
        <v>35</v>
      </c>
      <c r="V15" s="35">
        <f t="shared" si="1"/>
        <v>12</v>
      </c>
      <c r="W15" s="35">
        <f t="shared" si="1"/>
        <v>0</v>
      </c>
      <c r="X15" s="35">
        <f t="shared" si="1"/>
        <v>0</v>
      </c>
      <c r="Y15" s="35">
        <f t="shared" si="1"/>
        <v>0</v>
      </c>
      <c r="Z15" s="35">
        <f t="shared" si="1"/>
        <v>428</v>
      </c>
      <c r="AA15" s="235"/>
      <c r="AB15" s="42"/>
      <c r="AC15" s="186"/>
    </row>
    <row r="16" spans="1:31" s="222" customFormat="1" ht="26.1" customHeight="1" x14ac:dyDescent="0.2">
      <c r="A16" s="227"/>
      <c r="B16" s="218" t="s">
        <v>370</v>
      </c>
      <c r="C16" s="228"/>
      <c r="D16" s="229"/>
      <c r="E16" s="230"/>
      <c r="F16" s="231"/>
      <c r="G16" s="232"/>
      <c r="H16" s="245"/>
      <c r="I16" s="233"/>
      <c r="J16" s="233"/>
      <c r="K16" s="224"/>
      <c r="L16" s="206"/>
      <c r="U16" s="217"/>
      <c r="V16" s="217"/>
      <c r="W16" s="217"/>
      <c r="X16" s="217"/>
      <c r="Y16" s="219"/>
      <c r="Z16" s="225"/>
      <c r="AA16" s="271"/>
      <c r="AB16" s="226"/>
      <c r="AC16" s="295" t="s">
        <v>160</v>
      </c>
    </row>
    <row r="17" spans="1:38" s="40" customFormat="1" ht="25.5" x14ac:dyDescent="0.2">
      <c r="A17" s="190" t="s">
        <v>86</v>
      </c>
      <c r="B17" s="7" t="s">
        <v>52</v>
      </c>
      <c r="C17" s="21" t="s">
        <v>62</v>
      </c>
      <c r="D17" s="21" t="s">
        <v>22</v>
      </c>
      <c r="E17" s="53">
        <v>0.83</v>
      </c>
      <c r="F17" s="9">
        <v>34</v>
      </c>
      <c r="G17" s="22">
        <v>0</v>
      </c>
      <c r="H17" s="241" t="s">
        <v>371</v>
      </c>
      <c r="I17" s="116">
        <v>34</v>
      </c>
      <c r="J17" s="116"/>
      <c r="K17" s="36"/>
      <c r="L17" s="91"/>
      <c r="M17" s="91"/>
      <c r="N17" s="11"/>
      <c r="O17" s="11"/>
      <c r="P17" s="38"/>
      <c r="Q17" s="39"/>
      <c r="R17" s="39"/>
      <c r="S17" s="39"/>
      <c r="T17" s="39"/>
      <c r="U17" s="13"/>
      <c r="V17" s="13"/>
      <c r="W17" s="13"/>
      <c r="X17" s="13"/>
      <c r="Y17" s="13"/>
      <c r="Z17" s="25">
        <f>SUM(K17:Y17)</f>
        <v>0</v>
      </c>
      <c r="AA17" s="272" t="s">
        <v>372</v>
      </c>
      <c r="AB17" s="200" t="s">
        <v>299</v>
      </c>
      <c r="AC17" s="300" t="s">
        <v>286</v>
      </c>
    </row>
    <row r="18" spans="1:38" ht="30" customHeight="1" x14ac:dyDescent="0.2">
      <c r="A18" s="190" t="s">
        <v>87</v>
      </c>
      <c r="B18" s="7" t="s">
        <v>34</v>
      </c>
      <c r="C18" s="21" t="s">
        <v>35</v>
      </c>
      <c r="D18" s="21" t="s">
        <v>218</v>
      </c>
      <c r="E18" s="53">
        <v>1.4</v>
      </c>
      <c r="F18" s="9">
        <v>54</v>
      </c>
      <c r="G18" s="22">
        <v>0</v>
      </c>
      <c r="H18" s="241" t="s">
        <v>371</v>
      </c>
      <c r="I18" s="116">
        <v>15</v>
      </c>
      <c r="J18" s="116">
        <v>39</v>
      </c>
      <c r="K18" s="36"/>
      <c r="L18" s="91"/>
      <c r="M18" s="91"/>
      <c r="N18" s="11"/>
      <c r="O18" s="11"/>
      <c r="P18" s="38"/>
      <c r="Q18" s="39"/>
      <c r="R18" s="39"/>
      <c r="S18" s="39"/>
      <c r="T18" s="39"/>
      <c r="U18" s="13"/>
      <c r="V18" s="13"/>
      <c r="W18" s="13"/>
      <c r="X18" s="13"/>
      <c r="Y18" s="13"/>
      <c r="Z18" s="25">
        <f>SUM(K18:Y18)</f>
        <v>0</v>
      </c>
      <c r="AA18" s="272" t="s">
        <v>362</v>
      </c>
      <c r="AB18" s="47" t="s">
        <v>219</v>
      </c>
      <c r="AC18" s="300" t="s">
        <v>286</v>
      </c>
    </row>
    <row r="19" spans="1:38" s="14" customFormat="1" ht="77.099999999999994" customHeight="1" x14ac:dyDescent="0.2">
      <c r="A19" s="190" t="s">
        <v>84</v>
      </c>
      <c r="B19" s="7" t="s">
        <v>139</v>
      </c>
      <c r="C19" s="21" t="s">
        <v>220</v>
      </c>
      <c r="D19" s="21" t="s">
        <v>221</v>
      </c>
      <c r="E19" s="53">
        <v>7.31</v>
      </c>
      <c r="F19" s="9">
        <v>196</v>
      </c>
      <c r="G19" s="22">
        <v>196</v>
      </c>
      <c r="H19" s="241" t="s">
        <v>371</v>
      </c>
      <c r="I19" s="116"/>
      <c r="J19" s="116"/>
      <c r="K19" s="36">
        <v>35</v>
      </c>
      <c r="L19" s="91">
        <v>35</v>
      </c>
      <c r="M19" s="91">
        <v>35</v>
      </c>
      <c r="N19" s="11">
        <v>35</v>
      </c>
      <c r="O19" s="11">
        <v>35</v>
      </c>
      <c r="P19" s="38">
        <v>21</v>
      </c>
      <c r="Q19" s="44"/>
      <c r="R19" s="45"/>
      <c r="S19" s="39"/>
      <c r="T19" s="39"/>
      <c r="U19" s="13"/>
      <c r="V19" s="13"/>
      <c r="W19" s="13"/>
      <c r="X19" s="13"/>
      <c r="Y19" s="13"/>
      <c r="Z19" s="25">
        <f>SUM(K19:Y19)</f>
        <v>196</v>
      </c>
      <c r="AA19" s="272" t="s">
        <v>373</v>
      </c>
      <c r="AB19" s="200" t="s">
        <v>300</v>
      </c>
      <c r="AC19" s="300" t="s">
        <v>286</v>
      </c>
    </row>
    <row r="20" spans="1:38" s="14" customFormat="1" ht="33.75" customHeight="1" x14ac:dyDescent="0.2">
      <c r="A20" s="190" t="s">
        <v>166</v>
      </c>
      <c r="B20" s="7" t="s">
        <v>152</v>
      </c>
      <c r="C20" s="21" t="s">
        <v>222</v>
      </c>
      <c r="D20" s="21" t="s">
        <v>223</v>
      </c>
      <c r="E20" s="53">
        <v>0.47</v>
      </c>
      <c r="F20" s="9">
        <v>16</v>
      </c>
      <c r="G20" s="22">
        <v>16</v>
      </c>
      <c r="H20" s="241" t="s">
        <v>371</v>
      </c>
      <c r="I20" s="116"/>
      <c r="J20" s="116"/>
      <c r="K20" s="36">
        <v>16</v>
      </c>
      <c r="L20" s="91"/>
      <c r="M20" s="91"/>
      <c r="N20" s="11"/>
      <c r="O20" s="11"/>
      <c r="P20" s="38"/>
      <c r="Q20" s="44"/>
      <c r="R20" s="45"/>
      <c r="S20" s="39"/>
      <c r="T20" s="39"/>
      <c r="U20" s="13"/>
      <c r="V20" s="13"/>
      <c r="W20" s="13"/>
      <c r="X20" s="13"/>
      <c r="Y20" s="13"/>
      <c r="Z20" s="25">
        <f>SUM(K20:Y20)</f>
        <v>16</v>
      </c>
      <c r="AA20" s="272" t="s">
        <v>372</v>
      </c>
      <c r="AB20" s="200" t="s">
        <v>301</v>
      </c>
      <c r="AC20" s="300" t="s">
        <v>286</v>
      </c>
    </row>
    <row r="21" spans="1:38" s="14" customFormat="1" ht="72.95" customHeight="1" x14ac:dyDescent="0.2">
      <c r="A21" s="190" t="s">
        <v>143</v>
      </c>
      <c r="B21" s="30" t="s">
        <v>161</v>
      </c>
      <c r="C21" s="30" t="s">
        <v>224</v>
      </c>
      <c r="D21" s="21" t="s">
        <v>144</v>
      </c>
      <c r="E21" s="58">
        <v>1.1100000000000001</v>
      </c>
      <c r="F21" s="23">
        <v>38</v>
      </c>
      <c r="G21" s="131">
        <v>38</v>
      </c>
      <c r="H21" s="241" t="s">
        <v>371</v>
      </c>
      <c r="I21" s="112"/>
      <c r="J21" s="112"/>
      <c r="K21" s="36"/>
      <c r="L21" s="91"/>
      <c r="M21" s="91">
        <v>20</v>
      </c>
      <c r="N21" s="11">
        <v>18</v>
      </c>
      <c r="O21" s="11"/>
      <c r="P21" s="38"/>
      <c r="Q21" s="45"/>
      <c r="R21" s="45"/>
      <c r="S21" s="39"/>
      <c r="T21" s="39"/>
      <c r="U21" s="13"/>
      <c r="V21" s="13"/>
      <c r="W21" s="13"/>
      <c r="X21" s="13"/>
      <c r="Y21" s="13"/>
      <c r="Z21" s="25">
        <f>SUM(K21:Y21)</f>
        <v>38</v>
      </c>
      <c r="AA21" s="270" t="s">
        <v>346</v>
      </c>
      <c r="AB21" s="200" t="s">
        <v>423</v>
      </c>
      <c r="AC21" s="300" t="s">
        <v>286</v>
      </c>
    </row>
    <row r="22" spans="1:38" s="14" customFormat="1" x14ac:dyDescent="0.2">
      <c r="A22" s="190"/>
      <c r="B22" s="41" t="s">
        <v>53</v>
      </c>
      <c r="C22" s="21"/>
      <c r="D22" s="21"/>
      <c r="E22" s="53"/>
      <c r="F22" s="9"/>
      <c r="G22" s="22">
        <f>SUM(G17:G21)</f>
        <v>250</v>
      </c>
      <c r="H22" s="22"/>
      <c r="I22" s="22">
        <f t="shared" ref="I22:Z22" si="2">SUM(I17:I21)</f>
        <v>49</v>
      </c>
      <c r="J22" s="22">
        <f t="shared" si="2"/>
        <v>39</v>
      </c>
      <c r="K22" s="22">
        <f t="shared" si="2"/>
        <v>51</v>
      </c>
      <c r="L22" s="22">
        <f t="shared" si="2"/>
        <v>35</v>
      </c>
      <c r="M22" s="22">
        <f t="shared" si="2"/>
        <v>55</v>
      </c>
      <c r="N22" s="22">
        <f t="shared" si="2"/>
        <v>53</v>
      </c>
      <c r="O22" s="22">
        <f t="shared" si="2"/>
        <v>35</v>
      </c>
      <c r="P22" s="22">
        <f t="shared" si="2"/>
        <v>21</v>
      </c>
      <c r="Q22" s="22">
        <f t="shared" si="2"/>
        <v>0</v>
      </c>
      <c r="R22" s="22">
        <f t="shared" si="2"/>
        <v>0</v>
      </c>
      <c r="S22" s="22">
        <f t="shared" si="2"/>
        <v>0</v>
      </c>
      <c r="T22" s="22">
        <f t="shared" si="2"/>
        <v>0</v>
      </c>
      <c r="U22" s="22">
        <f t="shared" si="2"/>
        <v>0</v>
      </c>
      <c r="V22" s="22">
        <f t="shared" si="2"/>
        <v>0</v>
      </c>
      <c r="W22" s="22">
        <f t="shared" si="2"/>
        <v>0</v>
      </c>
      <c r="X22" s="22">
        <f t="shared" si="2"/>
        <v>0</v>
      </c>
      <c r="Y22" s="22">
        <f t="shared" si="2"/>
        <v>0</v>
      </c>
      <c r="Z22" s="22">
        <f t="shared" si="2"/>
        <v>250</v>
      </c>
      <c r="AA22" s="234"/>
      <c r="AB22" s="46"/>
      <c r="AC22" s="186"/>
    </row>
    <row r="23" spans="1:38" ht="12.75" x14ac:dyDescent="0.2">
      <c r="A23"/>
      <c r="B23"/>
      <c r="C23"/>
      <c r="D23"/>
      <c r="E23"/>
      <c r="F23"/>
      <c r="G23"/>
      <c r="H23"/>
      <c r="I23"/>
      <c r="J23"/>
      <c r="K23"/>
      <c r="L23"/>
      <c r="M23"/>
      <c r="N23"/>
      <c r="O23"/>
      <c r="P23"/>
      <c r="Q23"/>
      <c r="R23"/>
      <c r="S23"/>
      <c r="T23"/>
      <c r="U23"/>
      <c r="V23"/>
      <c r="W23"/>
      <c r="X23"/>
      <c r="Y23"/>
      <c r="Z23"/>
      <c r="AA23" s="237"/>
      <c r="AB23"/>
      <c r="AC23"/>
      <c r="AD23"/>
      <c r="AE23"/>
      <c r="AF23"/>
      <c r="AG23"/>
      <c r="AH23"/>
      <c r="AI23"/>
      <c r="AJ23"/>
      <c r="AK23"/>
      <c r="AL23"/>
    </row>
    <row r="24" spans="1:38" s="133" customFormat="1" ht="12.75" x14ac:dyDescent="0.2">
      <c r="A24"/>
      <c r="B24"/>
      <c r="C24"/>
      <c r="D24"/>
      <c r="E24"/>
      <c r="F24"/>
      <c r="G24"/>
      <c r="H24"/>
      <c r="I24"/>
      <c r="J24"/>
      <c r="K24"/>
      <c r="L24"/>
      <c r="M24"/>
      <c r="N24"/>
      <c r="O24"/>
      <c r="P24"/>
      <c r="Q24"/>
      <c r="R24"/>
      <c r="S24"/>
      <c r="T24"/>
      <c r="U24"/>
      <c r="V24"/>
      <c r="W24"/>
      <c r="X24"/>
      <c r="Y24"/>
      <c r="Z24"/>
      <c r="AA24" s="237"/>
      <c r="AB24"/>
      <c r="AC24"/>
      <c r="AD24"/>
      <c r="AE24"/>
      <c r="AF24"/>
      <c r="AG24"/>
      <c r="AH24"/>
      <c r="AI24"/>
      <c r="AJ24"/>
      <c r="AK24"/>
      <c r="AL24"/>
    </row>
    <row r="25" spans="1:38" ht="12.75" x14ac:dyDescent="0.2">
      <c r="A25"/>
      <c r="B25"/>
      <c r="C25"/>
      <c r="D25"/>
      <c r="E25"/>
      <c r="F25"/>
      <c r="G25"/>
      <c r="H25"/>
      <c r="I25"/>
      <c r="J25"/>
      <c r="K25"/>
      <c r="L25"/>
      <c r="M25"/>
      <c r="N25"/>
      <c r="O25"/>
      <c r="P25"/>
      <c r="Q25"/>
      <c r="R25"/>
      <c r="S25"/>
      <c r="T25"/>
      <c r="U25"/>
      <c r="V25"/>
      <c r="W25"/>
      <c r="X25"/>
      <c r="Y25"/>
      <c r="Z25"/>
      <c r="AA25" s="237"/>
      <c r="AB25"/>
      <c r="AC25"/>
      <c r="AD25"/>
      <c r="AE25"/>
      <c r="AF25"/>
      <c r="AG25"/>
      <c r="AH25"/>
      <c r="AI25"/>
      <c r="AJ25"/>
      <c r="AK25"/>
      <c r="AL25"/>
    </row>
    <row r="26" spans="1:38" ht="12.75" x14ac:dyDescent="0.2">
      <c r="A26"/>
      <c r="B26"/>
      <c r="C26"/>
      <c r="D26"/>
      <c r="E26"/>
      <c r="F26"/>
      <c r="G26"/>
      <c r="H26"/>
      <c r="I26"/>
      <c r="J26"/>
      <c r="K26"/>
      <c r="L26"/>
      <c r="M26"/>
      <c r="N26"/>
      <c r="O26"/>
      <c r="P26"/>
      <c r="Q26"/>
      <c r="R26"/>
      <c r="S26"/>
      <c r="T26"/>
      <c r="U26"/>
      <c r="V26"/>
      <c r="W26"/>
      <c r="X26"/>
      <c r="Y26"/>
      <c r="Z26"/>
      <c r="AA26" s="237"/>
      <c r="AB26"/>
      <c r="AC26"/>
      <c r="AD26"/>
      <c r="AE26"/>
      <c r="AF26"/>
      <c r="AG26"/>
      <c r="AH26"/>
      <c r="AI26"/>
      <c r="AJ26"/>
      <c r="AK26"/>
      <c r="AL26"/>
    </row>
    <row r="27" spans="1:38" ht="12.75" x14ac:dyDescent="0.2">
      <c r="A27"/>
      <c r="B27"/>
      <c r="C27"/>
      <c r="D27"/>
      <c r="E27"/>
      <c r="F27"/>
      <c r="G27"/>
      <c r="H27"/>
      <c r="I27"/>
      <c r="J27"/>
      <c r="K27"/>
      <c r="L27"/>
      <c r="M27"/>
      <c r="N27"/>
      <c r="O27"/>
      <c r="P27"/>
      <c r="Q27"/>
      <c r="R27"/>
      <c r="S27"/>
      <c r="T27"/>
      <c r="U27"/>
      <c r="V27"/>
      <c r="W27"/>
      <c r="X27"/>
      <c r="Y27"/>
      <c r="Z27"/>
      <c r="AA27" s="237"/>
      <c r="AB27"/>
      <c r="AC27"/>
      <c r="AD27"/>
      <c r="AE27"/>
      <c r="AF27"/>
      <c r="AG27"/>
      <c r="AH27"/>
      <c r="AI27"/>
      <c r="AJ27"/>
      <c r="AK27"/>
      <c r="AL27"/>
    </row>
    <row r="28" spans="1:38" s="27" customFormat="1" ht="12.75" x14ac:dyDescent="0.2">
      <c r="A28"/>
      <c r="B28"/>
      <c r="C28"/>
      <c r="D28"/>
      <c r="E28"/>
      <c r="F28"/>
      <c r="G28"/>
      <c r="H28"/>
      <c r="I28"/>
      <c r="J28"/>
      <c r="K28"/>
      <c r="L28"/>
      <c r="M28"/>
      <c r="N28"/>
      <c r="O28"/>
      <c r="P28"/>
      <c r="Q28"/>
      <c r="R28"/>
      <c r="S28"/>
      <c r="T28"/>
      <c r="U28"/>
      <c r="V28"/>
      <c r="W28"/>
      <c r="X28"/>
      <c r="Y28"/>
      <c r="Z28"/>
      <c r="AA28" s="237"/>
      <c r="AB28"/>
      <c r="AC28"/>
      <c r="AD28"/>
      <c r="AE28"/>
      <c r="AF28"/>
      <c r="AG28"/>
      <c r="AH28"/>
      <c r="AI28"/>
      <c r="AJ28"/>
      <c r="AK28"/>
      <c r="AL28"/>
    </row>
    <row r="29" spans="1:38" ht="12.75" x14ac:dyDescent="0.2">
      <c r="A29"/>
      <c r="B29"/>
      <c r="C29"/>
      <c r="D29"/>
      <c r="E29"/>
      <c r="F29"/>
      <c r="G29"/>
      <c r="H29"/>
      <c r="I29"/>
      <c r="J29"/>
      <c r="K29"/>
      <c r="L29"/>
      <c r="M29"/>
      <c r="N29"/>
      <c r="O29"/>
      <c r="P29"/>
      <c r="Q29"/>
      <c r="R29"/>
      <c r="S29"/>
      <c r="T29"/>
      <c r="U29"/>
      <c r="V29"/>
      <c r="W29"/>
      <c r="X29"/>
      <c r="Y29"/>
      <c r="Z29"/>
      <c r="AA29" s="237"/>
      <c r="AB29"/>
      <c r="AC29"/>
      <c r="AD29"/>
      <c r="AE29"/>
      <c r="AF29"/>
      <c r="AG29"/>
      <c r="AH29"/>
      <c r="AI29"/>
      <c r="AJ29"/>
      <c r="AK29"/>
      <c r="AL29"/>
    </row>
    <row r="30" spans="1:38" ht="12.75" x14ac:dyDescent="0.2">
      <c r="A30"/>
      <c r="B30"/>
      <c r="C30"/>
      <c r="D30"/>
      <c r="E30"/>
      <c r="F30"/>
      <c r="G30"/>
      <c r="H30"/>
      <c r="I30"/>
      <c r="J30"/>
      <c r="K30"/>
      <c r="L30"/>
      <c r="M30"/>
      <c r="N30"/>
      <c r="O30"/>
      <c r="P30"/>
      <c r="Q30"/>
      <c r="R30"/>
      <c r="S30"/>
      <c r="T30"/>
      <c r="U30"/>
      <c r="V30"/>
      <c r="W30"/>
      <c r="X30"/>
      <c r="Y30"/>
      <c r="Z30"/>
      <c r="AA30" s="237"/>
      <c r="AB30"/>
      <c r="AC30"/>
      <c r="AD30"/>
      <c r="AE30"/>
      <c r="AF30"/>
      <c r="AG30"/>
      <c r="AH30"/>
      <c r="AI30"/>
      <c r="AJ30"/>
      <c r="AK30"/>
      <c r="AL30"/>
    </row>
    <row r="31" spans="1:38" ht="12.75" x14ac:dyDescent="0.2">
      <c r="A31"/>
      <c r="B31"/>
      <c r="C31"/>
      <c r="D31"/>
      <c r="E31"/>
      <c r="F31"/>
      <c r="G31"/>
      <c r="H31"/>
      <c r="I31"/>
      <c r="J31"/>
      <c r="K31"/>
      <c r="L31"/>
      <c r="M31"/>
      <c r="N31"/>
      <c r="O31"/>
      <c r="P31"/>
      <c r="Q31"/>
      <c r="R31"/>
      <c r="S31"/>
      <c r="T31"/>
      <c r="U31"/>
      <c r="V31"/>
      <c r="W31"/>
      <c r="X31"/>
      <c r="Y31"/>
      <c r="Z31"/>
      <c r="AA31" s="237"/>
      <c r="AB31"/>
      <c r="AC31"/>
      <c r="AD31"/>
      <c r="AE31"/>
      <c r="AF31"/>
      <c r="AG31"/>
      <c r="AH31"/>
      <c r="AI31"/>
      <c r="AJ31"/>
      <c r="AK31"/>
      <c r="AL31"/>
    </row>
    <row r="32" spans="1:38" s="27" customFormat="1" ht="12.75" x14ac:dyDescent="0.2">
      <c r="A32"/>
      <c r="B32"/>
      <c r="C32"/>
      <c r="D32"/>
      <c r="E32"/>
      <c r="F32"/>
      <c r="G32"/>
      <c r="H32"/>
      <c r="I32"/>
      <c r="J32"/>
      <c r="K32"/>
      <c r="L32"/>
      <c r="M32"/>
      <c r="N32"/>
      <c r="O32"/>
      <c r="P32"/>
      <c r="Q32"/>
      <c r="R32"/>
      <c r="S32"/>
      <c r="T32"/>
      <c r="U32"/>
      <c r="V32"/>
      <c r="W32"/>
      <c r="X32"/>
      <c r="Y32"/>
      <c r="Z32"/>
      <c r="AA32" s="237"/>
      <c r="AB32"/>
      <c r="AC32"/>
      <c r="AD32"/>
      <c r="AE32"/>
      <c r="AF32"/>
      <c r="AG32"/>
      <c r="AH32"/>
      <c r="AI32"/>
      <c r="AJ32"/>
      <c r="AK32"/>
      <c r="AL32"/>
    </row>
    <row r="33" spans="1:38" ht="12.75" x14ac:dyDescent="0.2">
      <c r="A33"/>
      <c r="B33"/>
      <c r="C33"/>
      <c r="D33"/>
      <c r="E33"/>
      <c r="F33"/>
      <c r="G33"/>
      <c r="H33"/>
      <c r="I33"/>
      <c r="J33"/>
      <c r="K33"/>
      <c r="L33"/>
      <c r="M33"/>
      <c r="N33"/>
      <c r="O33"/>
      <c r="P33"/>
      <c r="Q33"/>
      <c r="R33"/>
      <c r="S33"/>
      <c r="T33"/>
      <c r="U33"/>
      <c r="V33"/>
      <c r="W33"/>
      <c r="X33"/>
      <c r="Y33"/>
      <c r="Z33"/>
      <c r="AA33" s="237"/>
      <c r="AB33"/>
      <c r="AC33"/>
      <c r="AD33"/>
      <c r="AE33"/>
      <c r="AF33"/>
      <c r="AG33"/>
      <c r="AH33"/>
      <c r="AI33"/>
      <c r="AJ33"/>
      <c r="AK33"/>
      <c r="AL33"/>
    </row>
    <row r="34" spans="1:38" s="27" customFormat="1" ht="12.75" x14ac:dyDescent="0.2">
      <c r="A34"/>
      <c r="B34"/>
      <c r="C34"/>
      <c r="D34"/>
      <c r="E34"/>
      <c r="F34"/>
      <c r="G34"/>
      <c r="H34"/>
      <c r="I34"/>
      <c r="J34"/>
      <c r="K34"/>
      <c r="L34"/>
      <c r="M34"/>
      <c r="N34"/>
      <c r="O34"/>
      <c r="P34"/>
      <c r="Q34"/>
      <c r="R34"/>
      <c r="S34"/>
      <c r="T34"/>
      <c r="U34"/>
      <c r="V34"/>
      <c r="W34"/>
      <c r="X34"/>
      <c r="Y34"/>
      <c r="Z34"/>
      <c r="AA34" s="237"/>
      <c r="AB34"/>
      <c r="AC34"/>
      <c r="AD34"/>
      <c r="AE34"/>
      <c r="AF34"/>
      <c r="AG34"/>
      <c r="AH34"/>
      <c r="AI34"/>
      <c r="AJ34"/>
      <c r="AK34"/>
      <c r="AL34"/>
    </row>
    <row r="35" spans="1:38" ht="12.75" x14ac:dyDescent="0.2">
      <c r="A35"/>
      <c r="B35"/>
      <c r="C35"/>
      <c r="D35"/>
      <c r="E35"/>
      <c r="F35"/>
      <c r="G35"/>
      <c r="H35"/>
      <c r="I35"/>
      <c r="J35"/>
      <c r="K35"/>
      <c r="L35"/>
      <c r="M35"/>
      <c r="N35"/>
      <c r="O35"/>
      <c r="P35"/>
      <c r="Q35"/>
      <c r="R35"/>
      <c r="S35"/>
      <c r="T35"/>
      <c r="U35"/>
      <c r="V35"/>
      <c r="W35"/>
      <c r="X35"/>
      <c r="Y35"/>
      <c r="Z35"/>
      <c r="AA35" s="237"/>
      <c r="AB35"/>
      <c r="AC35"/>
      <c r="AD35"/>
      <c r="AE35"/>
      <c r="AF35"/>
      <c r="AG35"/>
      <c r="AH35"/>
      <c r="AI35"/>
      <c r="AJ35"/>
      <c r="AK35"/>
      <c r="AL35"/>
    </row>
    <row r="36" spans="1:38" s="135" customFormat="1" ht="12.75" x14ac:dyDescent="0.2">
      <c r="A36"/>
      <c r="B36"/>
      <c r="C36"/>
      <c r="D36"/>
      <c r="E36"/>
      <c r="F36"/>
      <c r="G36"/>
      <c r="H36"/>
      <c r="I36"/>
      <c r="J36"/>
      <c r="K36"/>
      <c r="L36"/>
      <c r="M36"/>
      <c r="N36"/>
      <c r="O36"/>
      <c r="P36"/>
      <c r="Q36"/>
      <c r="R36"/>
      <c r="S36"/>
      <c r="T36"/>
      <c r="U36"/>
      <c r="V36"/>
      <c r="W36"/>
      <c r="X36"/>
      <c r="Y36"/>
      <c r="Z36"/>
      <c r="AA36" s="237"/>
      <c r="AB36"/>
      <c r="AC36"/>
      <c r="AD36"/>
      <c r="AE36"/>
      <c r="AF36"/>
      <c r="AG36"/>
      <c r="AH36"/>
      <c r="AI36"/>
      <c r="AJ36"/>
      <c r="AK36"/>
      <c r="AL36"/>
    </row>
    <row r="37" spans="1:38" ht="12.75" x14ac:dyDescent="0.2">
      <c r="A37"/>
      <c r="B37"/>
      <c r="C37"/>
      <c r="D37"/>
      <c r="E37"/>
      <c r="F37"/>
      <c r="G37"/>
      <c r="H37"/>
      <c r="I37"/>
      <c r="J37"/>
      <c r="K37"/>
      <c r="L37"/>
      <c r="M37"/>
      <c r="N37"/>
      <c r="O37"/>
      <c r="P37"/>
      <c r="Q37"/>
      <c r="R37"/>
      <c r="S37"/>
      <c r="T37"/>
      <c r="U37"/>
      <c r="V37"/>
      <c r="W37"/>
      <c r="X37"/>
      <c r="Y37"/>
      <c r="Z37"/>
      <c r="AA37" s="237"/>
      <c r="AB37"/>
      <c r="AC37"/>
      <c r="AD37"/>
      <c r="AE37"/>
      <c r="AF37"/>
      <c r="AG37"/>
      <c r="AH37"/>
      <c r="AI37"/>
      <c r="AJ37"/>
      <c r="AK37"/>
      <c r="AL37"/>
    </row>
    <row r="38" spans="1:38" ht="12.75" x14ac:dyDescent="0.2">
      <c r="A38"/>
      <c r="B38"/>
      <c r="C38"/>
      <c r="D38"/>
      <c r="E38"/>
      <c r="F38"/>
      <c r="G38"/>
      <c r="H38"/>
      <c r="I38"/>
      <c r="J38"/>
      <c r="K38"/>
      <c r="L38"/>
      <c r="M38"/>
      <c r="N38"/>
      <c r="O38"/>
      <c r="P38"/>
      <c r="Q38"/>
      <c r="R38"/>
      <c r="S38"/>
      <c r="T38"/>
      <c r="U38"/>
      <c r="V38"/>
      <c r="W38"/>
      <c r="X38"/>
      <c r="Y38"/>
      <c r="Z38"/>
      <c r="AA38" s="237"/>
      <c r="AB38"/>
      <c r="AC38"/>
      <c r="AD38"/>
      <c r="AE38"/>
      <c r="AF38"/>
      <c r="AG38"/>
      <c r="AH38"/>
      <c r="AI38"/>
      <c r="AJ38"/>
      <c r="AK38"/>
      <c r="AL38"/>
    </row>
    <row r="39" spans="1:38" ht="12.75" x14ac:dyDescent="0.2">
      <c r="A39"/>
      <c r="B39"/>
      <c r="C39"/>
      <c r="D39"/>
      <c r="E39"/>
      <c r="F39"/>
      <c r="G39"/>
      <c r="H39"/>
      <c r="I39"/>
      <c r="J39"/>
      <c r="K39"/>
      <c r="L39"/>
      <c r="M39"/>
      <c r="N39"/>
      <c r="O39"/>
      <c r="P39"/>
      <c r="Q39"/>
      <c r="R39"/>
      <c r="S39"/>
      <c r="T39"/>
      <c r="U39"/>
      <c r="V39"/>
      <c r="W39"/>
      <c r="X39"/>
      <c r="Y39"/>
      <c r="Z39"/>
      <c r="AA39" s="237"/>
      <c r="AB39"/>
      <c r="AC39"/>
      <c r="AD39"/>
      <c r="AE39"/>
      <c r="AF39"/>
      <c r="AG39"/>
      <c r="AH39"/>
      <c r="AI39"/>
      <c r="AJ39"/>
      <c r="AK39"/>
      <c r="AL39"/>
    </row>
    <row r="40" spans="1:38" ht="12.75" x14ac:dyDescent="0.2">
      <c r="A40"/>
      <c r="B40"/>
      <c r="C40"/>
      <c r="D40"/>
      <c r="E40"/>
      <c r="F40"/>
      <c r="G40"/>
      <c r="H40"/>
      <c r="I40"/>
      <c r="J40"/>
      <c r="K40"/>
      <c r="L40"/>
      <c r="M40"/>
      <c r="N40"/>
      <c r="O40"/>
      <c r="P40"/>
      <c r="Q40"/>
      <c r="R40"/>
      <c r="S40"/>
      <c r="T40"/>
      <c r="U40"/>
      <c r="V40"/>
      <c r="W40"/>
      <c r="X40"/>
      <c r="Y40"/>
      <c r="Z40"/>
      <c r="AA40" s="237"/>
      <c r="AB40"/>
      <c r="AC40"/>
      <c r="AD40"/>
      <c r="AE40"/>
      <c r="AF40"/>
      <c r="AG40"/>
      <c r="AH40"/>
      <c r="AI40"/>
      <c r="AJ40"/>
      <c r="AK40"/>
      <c r="AL40"/>
    </row>
    <row r="41" spans="1:38" ht="12.75" x14ac:dyDescent="0.2">
      <c r="A41"/>
      <c r="B41"/>
      <c r="C41"/>
      <c r="D41"/>
      <c r="E41"/>
      <c r="F41"/>
      <c r="G41"/>
      <c r="H41"/>
      <c r="I41"/>
      <c r="J41"/>
      <c r="K41"/>
      <c r="L41"/>
      <c r="M41"/>
      <c r="N41"/>
      <c r="O41"/>
      <c r="P41"/>
      <c r="Q41"/>
      <c r="R41"/>
      <c r="S41"/>
      <c r="T41"/>
      <c r="U41"/>
      <c r="V41"/>
      <c r="W41"/>
      <c r="X41"/>
      <c r="Y41"/>
      <c r="Z41"/>
      <c r="AA41" s="237"/>
      <c r="AB41"/>
      <c r="AC41"/>
      <c r="AD41"/>
      <c r="AE41"/>
      <c r="AF41"/>
      <c r="AG41"/>
      <c r="AH41"/>
      <c r="AI41"/>
      <c r="AJ41"/>
      <c r="AK41"/>
      <c r="AL41"/>
    </row>
    <row r="42" spans="1:38" ht="12.75" x14ac:dyDescent="0.2">
      <c r="A42"/>
      <c r="B42"/>
      <c r="C42"/>
      <c r="D42"/>
      <c r="E42"/>
      <c r="F42"/>
      <c r="G42"/>
      <c r="H42"/>
      <c r="I42"/>
      <c r="J42"/>
      <c r="K42"/>
      <c r="L42"/>
      <c r="M42"/>
      <c r="N42"/>
      <c r="O42"/>
      <c r="P42"/>
      <c r="Q42"/>
      <c r="R42"/>
      <c r="S42"/>
      <c r="T42"/>
      <c r="U42"/>
      <c r="V42"/>
      <c r="W42"/>
      <c r="X42"/>
      <c r="Y42"/>
      <c r="Z42"/>
      <c r="AA42" s="237"/>
      <c r="AB42"/>
      <c r="AC42"/>
      <c r="AD42"/>
      <c r="AE42"/>
      <c r="AF42"/>
      <c r="AG42"/>
      <c r="AH42"/>
      <c r="AI42"/>
      <c r="AJ42"/>
      <c r="AK42"/>
      <c r="AL42"/>
    </row>
    <row r="43" spans="1:38" s="14" customFormat="1" ht="12.75" x14ac:dyDescent="0.2">
      <c r="A43"/>
      <c r="B43"/>
      <c r="C43"/>
      <c r="D43"/>
      <c r="E43"/>
      <c r="F43"/>
      <c r="G43"/>
      <c r="H43"/>
      <c r="I43"/>
      <c r="J43"/>
      <c r="K43"/>
      <c r="L43"/>
      <c r="M43"/>
      <c r="N43"/>
      <c r="O43"/>
      <c r="P43"/>
      <c r="Q43"/>
      <c r="R43"/>
      <c r="S43"/>
      <c r="T43"/>
      <c r="U43"/>
      <c r="V43"/>
      <c r="W43"/>
      <c r="X43"/>
      <c r="Y43"/>
      <c r="Z43"/>
      <c r="AA43" s="237"/>
      <c r="AB43"/>
      <c r="AC43"/>
      <c r="AD43"/>
      <c r="AE43"/>
      <c r="AF43"/>
      <c r="AG43"/>
      <c r="AH43"/>
      <c r="AI43"/>
      <c r="AJ43"/>
      <c r="AK43"/>
      <c r="AL43"/>
    </row>
    <row r="44" spans="1:38" ht="12.75" x14ac:dyDescent="0.2">
      <c r="A44"/>
      <c r="B44"/>
      <c r="C44"/>
      <c r="D44"/>
      <c r="E44"/>
      <c r="F44"/>
      <c r="G44"/>
      <c r="H44"/>
      <c r="I44"/>
      <c r="J44"/>
      <c r="K44"/>
      <c r="L44"/>
      <c r="M44"/>
      <c r="N44"/>
      <c r="O44"/>
      <c r="P44"/>
      <c r="Q44"/>
      <c r="R44"/>
      <c r="S44"/>
      <c r="T44"/>
      <c r="U44"/>
      <c r="V44"/>
      <c r="W44"/>
      <c r="X44"/>
      <c r="Y44"/>
      <c r="Z44"/>
      <c r="AA44" s="237"/>
      <c r="AB44"/>
      <c r="AC44"/>
      <c r="AD44"/>
      <c r="AE44"/>
      <c r="AF44"/>
      <c r="AG44"/>
      <c r="AH44"/>
      <c r="AI44"/>
      <c r="AJ44"/>
      <c r="AK44"/>
      <c r="AL44"/>
    </row>
    <row r="45" spans="1:38" ht="12.75" x14ac:dyDescent="0.2">
      <c r="A45"/>
      <c r="B45"/>
      <c r="C45"/>
      <c r="D45"/>
      <c r="E45"/>
      <c r="F45"/>
      <c r="G45"/>
      <c r="H45"/>
      <c r="I45"/>
      <c r="J45"/>
      <c r="K45"/>
      <c r="L45"/>
      <c r="M45"/>
      <c r="N45"/>
      <c r="O45"/>
      <c r="P45"/>
      <c r="Q45"/>
      <c r="R45"/>
      <c r="S45"/>
      <c r="T45"/>
      <c r="U45"/>
      <c r="V45"/>
      <c r="W45"/>
      <c r="X45"/>
      <c r="Y45"/>
      <c r="Z45"/>
      <c r="AA45" s="237"/>
      <c r="AB45"/>
      <c r="AC45"/>
      <c r="AD45"/>
      <c r="AE45"/>
      <c r="AF45"/>
      <c r="AG45"/>
      <c r="AH45"/>
      <c r="AI45"/>
      <c r="AJ45"/>
      <c r="AK45"/>
      <c r="AL45"/>
    </row>
    <row r="46" spans="1:38" ht="12.75" x14ac:dyDescent="0.2">
      <c r="A46"/>
      <c r="B46"/>
      <c r="C46"/>
      <c r="D46"/>
      <c r="E46"/>
      <c r="F46"/>
      <c r="G46"/>
      <c r="H46"/>
      <c r="I46"/>
      <c r="J46"/>
      <c r="K46"/>
      <c r="L46"/>
      <c r="M46"/>
      <c r="N46"/>
      <c r="O46"/>
      <c r="P46"/>
      <c r="Q46"/>
      <c r="R46"/>
      <c r="S46"/>
      <c r="T46"/>
      <c r="U46"/>
      <c r="V46"/>
      <c r="W46"/>
      <c r="X46"/>
      <c r="Y46"/>
      <c r="Z46"/>
      <c r="AA46" s="237"/>
      <c r="AB46"/>
      <c r="AC46"/>
      <c r="AD46"/>
      <c r="AE46"/>
      <c r="AF46"/>
      <c r="AG46"/>
      <c r="AH46"/>
      <c r="AI46"/>
      <c r="AJ46"/>
      <c r="AK46"/>
      <c r="AL46"/>
    </row>
    <row r="47" spans="1:38" s="35" customFormat="1" ht="12.75" x14ac:dyDescent="0.2">
      <c r="A47"/>
      <c r="B47"/>
      <c r="C47"/>
      <c r="D47"/>
      <c r="E47"/>
      <c r="F47"/>
      <c r="G47"/>
      <c r="H47"/>
      <c r="I47"/>
      <c r="J47"/>
      <c r="K47"/>
      <c r="L47"/>
      <c r="M47"/>
      <c r="N47"/>
      <c r="O47"/>
      <c r="P47"/>
      <c r="Q47"/>
      <c r="R47"/>
      <c r="S47"/>
      <c r="T47"/>
      <c r="U47"/>
      <c r="V47"/>
      <c r="W47"/>
      <c r="X47"/>
      <c r="Y47"/>
      <c r="Z47"/>
      <c r="AA47" s="237"/>
      <c r="AB47"/>
      <c r="AC47"/>
      <c r="AD47"/>
      <c r="AE47"/>
      <c r="AF47"/>
      <c r="AG47"/>
      <c r="AH47"/>
      <c r="AI47"/>
      <c r="AJ47"/>
      <c r="AK47"/>
      <c r="AL47"/>
    </row>
    <row r="48" spans="1:38" s="14" customFormat="1" ht="12.75" x14ac:dyDescent="0.2">
      <c r="A48"/>
      <c r="B48"/>
      <c r="C48"/>
      <c r="D48"/>
      <c r="E48"/>
      <c r="F48"/>
      <c r="G48"/>
      <c r="H48"/>
      <c r="I48"/>
      <c r="J48"/>
      <c r="K48"/>
      <c r="L48"/>
      <c r="M48"/>
      <c r="N48"/>
      <c r="O48"/>
      <c r="P48"/>
      <c r="Q48"/>
      <c r="R48"/>
      <c r="S48"/>
      <c r="T48"/>
      <c r="U48"/>
      <c r="V48"/>
      <c r="W48"/>
      <c r="X48"/>
      <c r="Y48"/>
      <c r="Z48"/>
      <c r="AA48" s="237"/>
      <c r="AB48"/>
      <c r="AC48"/>
      <c r="AD48"/>
      <c r="AE48"/>
      <c r="AF48"/>
      <c r="AG48"/>
      <c r="AH48"/>
      <c r="AI48"/>
      <c r="AJ48"/>
      <c r="AK48"/>
      <c r="AL48"/>
    </row>
    <row r="49" spans="1:38" ht="12.75" x14ac:dyDescent="0.2">
      <c r="A49"/>
      <c r="B49"/>
      <c r="C49"/>
      <c r="D49"/>
      <c r="E49"/>
      <c r="F49"/>
      <c r="G49"/>
      <c r="H49"/>
      <c r="I49"/>
      <c r="J49"/>
      <c r="K49"/>
      <c r="L49"/>
      <c r="M49"/>
      <c r="N49"/>
      <c r="O49"/>
      <c r="P49"/>
      <c r="Q49"/>
      <c r="R49"/>
      <c r="S49"/>
      <c r="T49"/>
      <c r="U49"/>
      <c r="V49"/>
      <c r="W49"/>
      <c r="X49"/>
      <c r="Y49"/>
      <c r="Z49"/>
      <c r="AA49" s="237"/>
      <c r="AB49"/>
      <c r="AC49"/>
      <c r="AD49"/>
      <c r="AE49"/>
      <c r="AF49"/>
      <c r="AG49"/>
      <c r="AH49"/>
      <c r="AI49"/>
      <c r="AJ49"/>
      <c r="AK49"/>
      <c r="AL49"/>
    </row>
    <row r="50" spans="1:38" ht="12.75" x14ac:dyDescent="0.2">
      <c r="A50"/>
      <c r="B50"/>
      <c r="C50"/>
      <c r="D50"/>
      <c r="E50"/>
      <c r="F50"/>
      <c r="G50"/>
      <c r="H50"/>
      <c r="I50"/>
      <c r="J50"/>
      <c r="K50"/>
      <c r="L50"/>
      <c r="M50"/>
      <c r="N50"/>
      <c r="O50"/>
      <c r="P50"/>
      <c r="Q50"/>
      <c r="R50"/>
      <c r="S50"/>
      <c r="T50"/>
      <c r="U50"/>
      <c r="V50"/>
      <c r="W50"/>
      <c r="X50"/>
      <c r="Y50"/>
      <c r="Z50"/>
      <c r="AA50" s="237"/>
      <c r="AB50"/>
      <c r="AC50"/>
      <c r="AD50"/>
      <c r="AE50"/>
      <c r="AF50"/>
      <c r="AG50"/>
      <c r="AH50"/>
      <c r="AI50"/>
      <c r="AJ50"/>
      <c r="AK50"/>
      <c r="AL50"/>
    </row>
    <row r="51" spans="1:38" ht="12.75" x14ac:dyDescent="0.2">
      <c r="A51"/>
      <c r="B51"/>
      <c r="C51"/>
      <c r="D51"/>
      <c r="E51"/>
      <c r="F51"/>
      <c r="G51"/>
      <c r="H51"/>
      <c r="I51"/>
      <c r="J51"/>
      <c r="K51"/>
      <c r="L51"/>
      <c r="M51"/>
      <c r="N51"/>
      <c r="O51"/>
      <c r="P51"/>
      <c r="Q51"/>
      <c r="R51"/>
      <c r="S51"/>
      <c r="T51"/>
      <c r="U51"/>
      <c r="V51"/>
      <c r="W51"/>
      <c r="X51"/>
      <c r="Y51"/>
      <c r="Z51"/>
      <c r="AA51" s="237"/>
      <c r="AB51"/>
      <c r="AC51"/>
      <c r="AD51"/>
      <c r="AE51"/>
      <c r="AF51"/>
      <c r="AG51"/>
      <c r="AH51"/>
      <c r="AI51"/>
      <c r="AJ51"/>
      <c r="AK51"/>
      <c r="AL51"/>
    </row>
    <row r="52" spans="1:38" s="14" customFormat="1" ht="12.75" x14ac:dyDescent="0.2">
      <c r="A52"/>
      <c r="B52"/>
      <c r="C52"/>
      <c r="D52"/>
      <c r="E52"/>
      <c r="F52"/>
      <c r="G52"/>
      <c r="H52"/>
      <c r="I52"/>
      <c r="J52"/>
      <c r="K52"/>
      <c r="L52"/>
      <c r="M52"/>
      <c r="N52"/>
      <c r="O52"/>
      <c r="P52"/>
      <c r="Q52"/>
      <c r="R52"/>
      <c r="S52"/>
      <c r="T52"/>
      <c r="U52"/>
      <c r="V52"/>
      <c r="W52"/>
      <c r="X52"/>
      <c r="Y52"/>
      <c r="Z52"/>
      <c r="AA52" s="237"/>
      <c r="AB52"/>
      <c r="AC52"/>
      <c r="AD52"/>
      <c r="AE52"/>
      <c r="AF52"/>
      <c r="AG52"/>
      <c r="AH52"/>
      <c r="AI52"/>
      <c r="AJ52"/>
      <c r="AK52"/>
      <c r="AL52"/>
    </row>
    <row r="53" spans="1:38" s="14" customFormat="1" ht="12.75" x14ac:dyDescent="0.2">
      <c r="A53"/>
      <c r="B53"/>
      <c r="C53"/>
      <c r="D53"/>
      <c r="E53"/>
      <c r="F53"/>
      <c r="G53"/>
      <c r="H53"/>
      <c r="I53"/>
      <c r="J53"/>
      <c r="K53"/>
      <c r="L53"/>
      <c r="M53"/>
      <c r="N53"/>
      <c r="O53"/>
      <c r="P53"/>
      <c r="Q53"/>
      <c r="R53"/>
      <c r="S53"/>
      <c r="T53"/>
      <c r="U53"/>
      <c r="V53"/>
      <c r="W53"/>
      <c r="X53"/>
      <c r="Y53"/>
      <c r="Z53"/>
      <c r="AA53" s="237"/>
      <c r="AB53"/>
      <c r="AC53"/>
      <c r="AD53"/>
      <c r="AE53"/>
      <c r="AF53"/>
      <c r="AG53"/>
      <c r="AH53"/>
      <c r="AI53"/>
      <c r="AJ53"/>
      <c r="AK53"/>
      <c r="AL53"/>
    </row>
    <row r="54" spans="1:38" s="14" customFormat="1" ht="12.75" x14ac:dyDescent="0.2">
      <c r="A54"/>
      <c r="B54"/>
      <c r="C54"/>
      <c r="D54"/>
      <c r="E54"/>
      <c r="F54"/>
      <c r="G54"/>
      <c r="H54"/>
      <c r="I54"/>
      <c r="J54"/>
      <c r="K54"/>
      <c r="L54"/>
      <c r="M54"/>
      <c r="N54"/>
      <c r="O54"/>
      <c r="P54"/>
      <c r="Q54"/>
      <c r="R54"/>
      <c r="S54"/>
      <c r="T54"/>
      <c r="U54"/>
      <c r="V54"/>
      <c r="W54"/>
      <c r="X54"/>
      <c r="Y54"/>
      <c r="Z54"/>
      <c r="AA54" s="237"/>
      <c r="AB54"/>
      <c r="AC54"/>
      <c r="AD54"/>
      <c r="AE54"/>
      <c r="AF54"/>
      <c r="AG54"/>
      <c r="AH54"/>
      <c r="AI54"/>
      <c r="AJ54"/>
      <c r="AK54"/>
      <c r="AL54"/>
    </row>
    <row r="55" spans="1:38" ht="12.75" x14ac:dyDescent="0.2">
      <c r="A55"/>
      <c r="B55"/>
      <c r="C55"/>
      <c r="D55"/>
      <c r="E55"/>
      <c r="F55"/>
      <c r="G55"/>
      <c r="H55"/>
      <c r="I55"/>
      <c r="J55"/>
      <c r="K55"/>
      <c r="L55"/>
      <c r="M55"/>
      <c r="N55"/>
      <c r="O55"/>
      <c r="P55"/>
      <c r="Q55"/>
      <c r="R55"/>
      <c r="S55"/>
      <c r="T55"/>
      <c r="U55"/>
      <c r="V55"/>
      <c r="W55"/>
      <c r="X55"/>
      <c r="Y55"/>
      <c r="Z55"/>
      <c r="AA55" s="237"/>
      <c r="AB55"/>
      <c r="AC55"/>
      <c r="AD55"/>
      <c r="AE55"/>
      <c r="AF55"/>
      <c r="AG55"/>
      <c r="AH55"/>
      <c r="AI55"/>
      <c r="AJ55"/>
      <c r="AK55"/>
      <c r="AL55"/>
    </row>
    <row r="56" spans="1:38" ht="12.75" x14ac:dyDescent="0.2">
      <c r="A56"/>
      <c r="B56"/>
      <c r="C56"/>
      <c r="D56"/>
      <c r="E56"/>
      <c r="F56"/>
      <c r="G56"/>
      <c r="H56"/>
      <c r="I56"/>
      <c r="J56"/>
      <c r="K56"/>
      <c r="L56"/>
      <c r="M56"/>
      <c r="N56"/>
      <c r="O56"/>
      <c r="P56"/>
      <c r="Q56"/>
      <c r="R56"/>
      <c r="S56"/>
      <c r="T56"/>
      <c r="U56"/>
      <c r="V56"/>
      <c r="W56"/>
      <c r="X56"/>
      <c r="Y56"/>
      <c r="Z56"/>
      <c r="AA56" s="237"/>
      <c r="AB56"/>
      <c r="AC56"/>
      <c r="AD56"/>
      <c r="AE56"/>
      <c r="AF56"/>
      <c r="AG56"/>
      <c r="AH56"/>
      <c r="AI56"/>
      <c r="AJ56"/>
      <c r="AK56"/>
      <c r="AL56"/>
    </row>
    <row r="57" spans="1:38" s="14" customFormat="1" ht="12.75" x14ac:dyDescent="0.2">
      <c r="A57"/>
      <c r="B57"/>
      <c r="C57"/>
      <c r="D57"/>
      <c r="E57"/>
      <c r="F57"/>
      <c r="G57"/>
      <c r="H57"/>
      <c r="I57"/>
      <c r="J57"/>
      <c r="K57"/>
      <c r="L57"/>
      <c r="M57"/>
      <c r="N57"/>
      <c r="O57"/>
      <c r="P57"/>
      <c r="Q57"/>
      <c r="R57"/>
      <c r="S57"/>
      <c r="T57"/>
      <c r="U57"/>
      <c r="V57"/>
      <c r="W57"/>
      <c r="X57"/>
      <c r="Y57"/>
      <c r="Z57"/>
      <c r="AA57" s="237"/>
      <c r="AB57"/>
      <c r="AC57"/>
      <c r="AD57"/>
      <c r="AE57"/>
      <c r="AF57"/>
      <c r="AG57"/>
      <c r="AH57"/>
      <c r="AI57"/>
      <c r="AJ57"/>
      <c r="AK57"/>
      <c r="AL57"/>
    </row>
    <row r="58" spans="1:38" s="14" customFormat="1" ht="12.75" x14ac:dyDescent="0.2">
      <c r="A58"/>
      <c r="B58"/>
      <c r="C58"/>
      <c r="D58"/>
      <c r="E58"/>
      <c r="F58"/>
      <c r="G58"/>
      <c r="H58"/>
      <c r="I58"/>
      <c r="J58"/>
      <c r="K58"/>
      <c r="L58"/>
      <c r="M58"/>
      <c r="N58"/>
      <c r="O58"/>
      <c r="P58"/>
      <c r="Q58"/>
      <c r="R58"/>
      <c r="S58"/>
      <c r="T58"/>
      <c r="U58"/>
      <c r="V58"/>
      <c r="W58"/>
      <c r="X58"/>
      <c r="Y58"/>
      <c r="Z58"/>
      <c r="AA58" s="237"/>
      <c r="AB58"/>
      <c r="AC58"/>
      <c r="AD58"/>
      <c r="AE58"/>
      <c r="AF58"/>
      <c r="AG58"/>
      <c r="AH58"/>
      <c r="AI58"/>
      <c r="AJ58"/>
      <c r="AK58"/>
      <c r="AL58"/>
    </row>
    <row r="59" spans="1:38" s="14" customFormat="1" ht="12.75" x14ac:dyDescent="0.2">
      <c r="A59"/>
      <c r="B59"/>
      <c r="C59"/>
      <c r="D59"/>
      <c r="E59"/>
      <c r="F59"/>
      <c r="G59"/>
      <c r="H59"/>
      <c r="I59"/>
      <c r="J59"/>
      <c r="K59"/>
      <c r="L59"/>
      <c r="M59"/>
      <c r="N59"/>
      <c r="O59"/>
      <c r="P59"/>
      <c r="Q59"/>
      <c r="R59"/>
      <c r="S59"/>
      <c r="T59"/>
      <c r="U59"/>
      <c r="V59"/>
      <c r="W59"/>
      <c r="X59"/>
      <c r="Y59"/>
      <c r="Z59"/>
      <c r="AA59" s="237"/>
      <c r="AB59"/>
      <c r="AC59"/>
      <c r="AD59"/>
      <c r="AE59"/>
      <c r="AF59"/>
      <c r="AG59"/>
      <c r="AH59"/>
      <c r="AI59"/>
      <c r="AJ59"/>
      <c r="AK59"/>
      <c r="AL59"/>
    </row>
    <row r="60" spans="1:38" s="14" customFormat="1" ht="12.75" x14ac:dyDescent="0.2">
      <c r="A60"/>
      <c r="B60"/>
      <c r="C60"/>
      <c r="D60"/>
      <c r="E60"/>
      <c r="F60"/>
      <c r="G60"/>
      <c r="H60"/>
      <c r="I60"/>
      <c r="J60"/>
      <c r="K60"/>
      <c r="L60"/>
      <c r="M60"/>
      <c r="N60"/>
      <c r="O60"/>
      <c r="P60"/>
      <c r="Q60"/>
      <c r="R60"/>
      <c r="S60"/>
      <c r="T60"/>
      <c r="U60"/>
      <c r="V60"/>
      <c r="W60"/>
      <c r="X60"/>
      <c r="Y60"/>
      <c r="Z60"/>
      <c r="AA60" s="237"/>
      <c r="AB60"/>
      <c r="AC60"/>
      <c r="AD60"/>
      <c r="AE60"/>
      <c r="AF60"/>
      <c r="AG60"/>
      <c r="AH60"/>
      <c r="AI60"/>
      <c r="AJ60"/>
      <c r="AK60"/>
      <c r="AL60"/>
    </row>
    <row r="61" spans="1:38" s="14" customFormat="1" ht="12.75" x14ac:dyDescent="0.2">
      <c r="A61"/>
      <c r="B61"/>
      <c r="C61"/>
      <c r="D61"/>
      <c r="E61"/>
      <c r="F61"/>
      <c r="G61"/>
      <c r="H61"/>
      <c r="I61"/>
      <c r="J61"/>
      <c r="K61"/>
      <c r="L61"/>
      <c r="M61"/>
      <c r="N61"/>
      <c r="O61"/>
      <c r="P61"/>
      <c r="Q61"/>
      <c r="R61"/>
      <c r="S61"/>
      <c r="T61"/>
      <c r="U61"/>
      <c r="V61"/>
      <c r="W61"/>
      <c r="X61"/>
      <c r="Y61"/>
      <c r="Z61"/>
      <c r="AA61" s="237"/>
      <c r="AB61"/>
      <c r="AC61"/>
      <c r="AD61"/>
      <c r="AE61"/>
      <c r="AF61"/>
      <c r="AG61"/>
      <c r="AH61"/>
      <c r="AI61"/>
      <c r="AJ61"/>
      <c r="AK61"/>
      <c r="AL61"/>
    </row>
    <row r="62" spans="1:38" s="14" customFormat="1" ht="12.75" x14ac:dyDescent="0.2">
      <c r="A62"/>
      <c r="B62"/>
      <c r="C62"/>
      <c r="D62"/>
      <c r="E62"/>
      <c r="F62"/>
      <c r="G62"/>
      <c r="H62"/>
      <c r="I62"/>
      <c r="J62"/>
      <c r="K62"/>
      <c r="L62"/>
      <c r="M62"/>
      <c r="N62"/>
      <c r="O62"/>
      <c r="P62"/>
      <c r="Q62"/>
      <c r="R62"/>
      <c r="S62"/>
      <c r="T62"/>
      <c r="U62"/>
      <c r="V62"/>
      <c r="W62"/>
      <c r="X62"/>
      <c r="Y62"/>
      <c r="Z62"/>
      <c r="AA62" s="237"/>
      <c r="AB62"/>
      <c r="AC62"/>
      <c r="AD62"/>
      <c r="AE62"/>
      <c r="AF62"/>
      <c r="AG62"/>
      <c r="AH62"/>
      <c r="AI62"/>
      <c r="AJ62"/>
      <c r="AK62"/>
      <c r="AL62"/>
    </row>
    <row r="63" spans="1:38" s="14" customFormat="1" ht="12.75" x14ac:dyDescent="0.2">
      <c r="A63"/>
      <c r="B63"/>
      <c r="C63"/>
      <c r="D63"/>
      <c r="E63"/>
      <c r="F63"/>
      <c r="G63"/>
      <c r="H63"/>
      <c r="I63"/>
      <c r="J63"/>
      <c r="K63"/>
      <c r="L63"/>
      <c r="M63"/>
      <c r="N63"/>
      <c r="O63"/>
      <c r="P63"/>
      <c r="Q63"/>
      <c r="R63"/>
      <c r="S63"/>
      <c r="T63"/>
      <c r="U63"/>
      <c r="V63"/>
      <c r="W63"/>
      <c r="X63"/>
      <c r="Y63"/>
      <c r="Z63"/>
      <c r="AA63" s="237"/>
      <c r="AB63"/>
      <c r="AC63"/>
      <c r="AD63"/>
      <c r="AE63"/>
      <c r="AF63"/>
      <c r="AG63"/>
      <c r="AH63"/>
      <c r="AI63"/>
      <c r="AJ63"/>
      <c r="AK63"/>
      <c r="AL63"/>
    </row>
    <row r="64" spans="1:38" s="14" customFormat="1" ht="12.75" x14ac:dyDescent="0.2">
      <c r="A64"/>
      <c r="B64"/>
      <c r="C64"/>
      <c r="D64"/>
      <c r="E64"/>
      <c r="F64"/>
      <c r="G64"/>
      <c r="H64"/>
      <c r="I64"/>
      <c r="J64"/>
      <c r="K64"/>
      <c r="L64"/>
      <c r="M64"/>
      <c r="N64"/>
      <c r="O64"/>
      <c r="P64"/>
      <c r="Q64"/>
      <c r="R64"/>
      <c r="S64"/>
      <c r="T64"/>
      <c r="U64"/>
      <c r="V64"/>
      <c r="W64"/>
      <c r="X64"/>
      <c r="Y64"/>
      <c r="Z64"/>
      <c r="AA64" s="237"/>
      <c r="AB64"/>
      <c r="AC64"/>
      <c r="AD64"/>
      <c r="AE64"/>
      <c r="AF64"/>
      <c r="AG64"/>
      <c r="AH64"/>
      <c r="AI64"/>
      <c r="AJ64"/>
      <c r="AK64"/>
      <c r="AL64"/>
    </row>
    <row r="65" spans="1:38" s="14" customFormat="1" ht="12.75" x14ac:dyDescent="0.2">
      <c r="A65"/>
      <c r="B65"/>
      <c r="C65"/>
      <c r="D65"/>
      <c r="E65"/>
      <c r="F65"/>
      <c r="G65"/>
      <c r="H65"/>
      <c r="I65"/>
      <c r="J65"/>
      <c r="K65"/>
      <c r="L65"/>
      <c r="M65"/>
      <c r="N65"/>
      <c r="O65"/>
      <c r="P65"/>
      <c r="Q65"/>
      <c r="R65"/>
      <c r="S65"/>
      <c r="T65"/>
      <c r="U65"/>
      <c r="V65"/>
      <c r="W65"/>
      <c r="X65"/>
      <c r="Y65"/>
      <c r="Z65"/>
      <c r="AA65" s="237"/>
      <c r="AB65"/>
      <c r="AC65"/>
      <c r="AD65"/>
      <c r="AE65"/>
      <c r="AF65"/>
      <c r="AG65"/>
      <c r="AH65"/>
      <c r="AI65"/>
      <c r="AJ65"/>
      <c r="AK65"/>
      <c r="AL65"/>
    </row>
    <row r="66" spans="1:38" s="14" customFormat="1" ht="12.75" x14ac:dyDescent="0.2">
      <c r="A66"/>
      <c r="B66"/>
      <c r="C66"/>
      <c r="D66"/>
      <c r="E66"/>
      <c r="F66"/>
      <c r="G66"/>
      <c r="H66"/>
      <c r="I66"/>
      <c r="J66"/>
      <c r="K66"/>
      <c r="L66"/>
      <c r="M66"/>
      <c r="N66"/>
      <c r="O66"/>
      <c r="P66"/>
      <c r="Q66"/>
      <c r="R66"/>
      <c r="S66"/>
      <c r="T66"/>
      <c r="U66"/>
      <c r="V66"/>
      <c r="W66"/>
      <c r="X66"/>
      <c r="Y66"/>
      <c r="Z66"/>
      <c r="AA66" s="237"/>
      <c r="AB66"/>
      <c r="AC66"/>
      <c r="AD66"/>
      <c r="AE66"/>
      <c r="AF66"/>
      <c r="AG66"/>
      <c r="AH66"/>
      <c r="AI66"/>
      <c r="AJ66"/>
      <c r="AK66"/>
      <c r="AL66"/>
    </row>
    <row r="67" spans="1:38" s="14" customFormat="1" ht="12.75" x14ac:dyDescent="0.2">
      <c r="A67"/>
      <c r="B67"/>
      <c r="C67"/>
      <c r="D67"/>
      <c r="E67"/>
      <c r="F67"/>
      <c r="G67"/>
      <c r="H67"/>
      <c r="I67"/>
      <c r="J67"/>
      <c r="K67"/>
      <c r="L67"/>
      <c r="M67"/>
      <c r="N67"/>
      <c r="O67"/>
      <c r="P67"/>
      <c r="Q67"/>
      <c r="R67"/>
      <c r="S67"/>
      <c r="T67"/>
      <c r="U67"/>
      <c r="V67"/>
      <c r="W67"/>
      <c r="X67"/>
      <c r="Y67"/>
      <c r="Z67"/>
      <c r="AA67" s="237"/>
      <c r="AB67"/>
      <c r="AC67"/>
      <c r="AD67"/>
      <c r="AE67"/>
      <c r="AF67"/>
      <c r="AG67"/>
      <c r="AH67"/>
      <c r="AI67"/>
      <c r="AJ67"/>
      <c r="AK67"/>
      <c r="AL67"/>
    </row>
    <row r="68" spans="1:38" s="14" customFormat="1" ht="12.75" x14ac:dyDescent="0.2">
      <c r="A68"/>
      <c r="B68"/>
      <c r="C68"/>
      <c r="D68"/>
      <c r="E68"/>
      <c r="F68"/>
      <c r="G68"/>
      <c r="H68"/>
      <c r="I68"/>
      <c r="J68"/>
      <c r="K68"/>
      <c r="L68"/>
      <c r="M68"/>
      <c r="N68"/>
      <c r="O68"/>
      <c r="P68"/>
      <c r="Q68"/>
      <c r="R68"/>
      <c r="S68"/>
      <c r="T68"/>
      <c r="U68"/>
      <c r="V68"/>
      <c r="W68"/>
      <c r="X68"/>
      <c r="Y68"/>
      <c r="Z68"/>
      <c r="AA68" s="237"/>
      <c r="AB68"/>
      <c r="AC68"/>
      <c r="AD68"/>
      <c r="AE68"/>
      <c r="AF68"/>
      <c r="AG68"/>
      <c r="AH68"/>
      <c r="AI68"/>
      <c r="AJ68"/>
      <c r="AK68"/>
      <c r="AL68"/>
    </row>
    <row r="69" spans="1:38" s="14" customFormat="1" ht="12.75" x14ac:dyDescent="0.2">
      <c r="A69"/>
      <c r="B69"/>
      <c r="C69"/>
      <c r="D69"/>
      <c r="E69"/>
      <c r="F69"/>
      <c r="G69"/>
      <c r="H69"/>
      <c r="I69"/>
      <c r="J69"/>
      <c r="K69"/>
      <c r="L69"/>
      <c r="M69"/>
      <c r="N69"/>
      <c r="O69"/>
      <c r="P69"/>
      <c r="Q69"/>
      <c r="R69"/>
      <c r="S69"/>
      <c r="T69"/>
      <c r="U69"/>
      <c r="V69"/>
      <c r="W69"/>
      <c r="X69"/>
      <c r="Y69"/>
      <c r="Z69"/>
      <c r="AA69" s="237"/>
      <c r="AB69"/>
      <c r="AC69"/>
      <c r="AD69"/>
      <c r="AE69"/>
      <c r="AF69"/>
      <c r="AG69"/>
      <c r="AH69"/>
      <c r="AI69"/>
      <c r="AJ69"/>
      <c r="AK69"/>
      <c r="AL69"/>
    </row>
    <row r="70" spans="1:38" s="14" customFormat="1" ht="12.75" x14ac:dyDescent="0.2">
      <c r="A70"/>
      <c r="B70"/>
      <c r="C70"/>
      <c r="D70"/>
      <c r="E70"/>
      <c r="F70"/>
      <c r="G70"/>
      <c r="H70"/>
      <c r="I70"/>
      <c r="J70"/>
      <c r="K70"/>
      <c r="L70"/>
      <c r="M70"/>
      <c r="N70"/>
      <c r="O70"/>
      <c r="P70"/>
      <c r="Q70"/>
      <c r="R70"/>
      <c r="S70"/>
      <c r="T70"/>
      <c r="U70"/>
      <c r="V70"/>
      <c r="W70"/>
      <c r="X70"/>
      <c r="Y70"/>
      <c r="Z70"/>
      <c r="AA70" s="237"/>
      <c r="AB70"/>
      <c r="AC70"/>
      <c r="AD70"/>
      <c r="AE70"/>
      <c r="AF70"/>
      <c r="AG70"/>
      <c r="AH70"/>
      <c r="AI70"/>
      <c r="AJ70"/>
      <c r="AK70"/>
      <c r="AL70"/>
    </row>
    <row r="71" spans="1:38" s="35" customFormat="1" ht="12.75" x14ac:dyDescent="0.2">
      <c r="A71"/>
      <c r="B71"/>
      <c r="C71"/>
      <c r="D71"/>
      <c r="E71"/>
      <c r="F71"/>
      <c r="G71"/>
      <c r="H71"/>
      <c r="I71"/>
      <c r="J71"/>
      <c r="K71"/>
      <c r="L71"/>
      <c r="M71"/>
      <c r="N71"/>
      <c r="O71"/>
      <c r="P71"/>
      <c r="Q71"/>
      <c r="R71"/>
      <c r="S71"/>
      <c r="T71"/>
      <c r="U71"/>
      <c r="V71"/>
      <c r="W71"/>
      <c r="X71"/>
      <c r="Y71"/>
      <c r="Z71"/>
      <c r="AA71" s="237"/>
      <c r="AB71"/>
      <c r="AC71"/>
      <c r="AD71"/>
      <c r="AE71"/>
      <c r="AF71"/>
      <c r="AG71"/>
      <c r="AH71"/>
      <c r="AI71"/>
      <c r="AJ71"/>
      <c r="AK71"/>
      <c r="AL71"/>
    </row>
    <row r="72" spans="1:38" ht="12.75" x14ac:dyDescent="0.2">
      <c r="A72"/>
      <c r="B72"/>
      <c r="C72"/>
      <c r="D72"/>
      <c r="E72"/>
      <c r="F72"/>
      <c r="G72"/>
      <c r="H72"/>
      <c r="I72"/>
      <c r="J72"/>
      <c r="K72"/>
      <c r="L72"/>
      <c r="M72"/>
      <c r="N72"/>
      <c r="O72"/>
      <c r="P72"/>
      <c r="Q72"/>
      <c r="R72"/>
      <c r="S72"/>
      <c r="T72"/>
      <c r="U72"/>
      <c r="V72"/>
      <c r="W72"/>
      <c r="X72"/>
      <c r="Y72"/>
      <c r="Z72"/>
      <c r="AA72" s="237"/>
      <c r="AB72"/>
      <c r="AC72"/>
      <c r="AD72"/>
      <c r="AE72"/>
      <c r="AF72"/>
      <c r="AG72"/>
      <c r="AH72"/>
      <c r="AI72"/>
      <c r="AJ72"/>
      <c r="AK72"/>
      <c r="AL72"/>
    </row>
    <row r="73" spans="1:38" ht="12.75" x14ac:dyDescent="0.2">
      <c r="A73"/>
      <c r="B73"/>
      <c r="C73"/>
      <c r="D73"/>
      <c r="E73"/>
      <c r="F73"/>
      <c r="G73"/>
      <c r="H73"/>
      <c r="I73"/>
      <c r="J73"/>
      <c r="K73"/>
      <c r="L73"/>
      <c r="M73"/>
      <c r="N73"/>
      <c r="O73"/>
      <c r="P73"/>
      <c r="Q73"/>
      <c r="R73"/>
      <c r="S73"/>
      <c r="T73"/>
      <c r="U73"/>
      <c r="V73"/>
      <c r="W73"/>
      <c r="X73"/>
      <c r="Y73"/>
      <c r="Z73"/>
      <c r="AA73" s="237"/>
      <c r="AB73"/>
      <c r="AC73"/>
      <c r="AD73"/>
      <c r="AE73"/>
      <c r="AF73"/>
      <c r="AG73"/>
      <c r="AH73"/>
      <c r="AI73"/>
      <c r="AJ73"/>
      <c r="AK73"/>
      <c r="AL73"/>
    </row>
    <row r="74" spans="1:38" ht="12.75" x14ac:dyDescent="0.2">
      <c r="A74"/>
      <c r="B74"/>
      <c r="C74"/>
      <c r="D74"/>
      <c r="E74"/>
      <c r="F74"/>
      <c r="G74"/>
      <c r="H74"/>
      <c r="I74"/>
      <c r="J74"/>
      <c r="K74"/>
      <c r="L74"/>
      <c r="M74"/>
      <c r="N74"/>
      <c r="O74"/>
      <c r="P74"/>
      <c r="Q74"/>
      <c r="R74"/>
      <c r="S74"/>
      <c r="T74"/>
      <c r="U74"/>
      <c r="V74"/>
      <c r="W74"/>
      <c r="X74"/>
      <c r="Y74"/>
      <c r="Z74"/>
      <c r="AA74" s="237"/>
      <c r="AB74"/>
      <c r="AC74"/>
      <c r="AD74"/>
      <c r="AE74"/>
      <c r="AF74"/>
      <c r="AG74"/>
      <c r="AH74"/>
      <c r="AI74"/>
      <c r="AJ74"/>
      <c r="AK74"/>
      <c r="AL74"/>
    </row>
    <row r="75" spans="1:38" ht="12.75" x14ac:dyDescent="0.2">
      <c r="A75"/>
      <c r="B75"/>
      <c r="C75"/>
      <c r="D75"/>
      <c r="E75"/>
      <c r="F75"/>
      <c r="G75"/>
      <c r="H75"/>
      <c r="I75"/>
      <c r="J75"/>
      <c r="K75"/>
      <c r="L75"/>
      <c r="M75"/>
      <c r="N75"/>
      <c r="O75"/>
      <c r="P75"/>
      <c r="Q75"/>
      <c r="R75"/>
      <c r="S75"/>
      <c r="T75"/>
      <c r="U75"/>
      <c r="V75"/>
      <c r="W75"/>
      <c r="X75"/>
      <c r="Y75"/>
      <c r="Z75"/>
      <c r="AA75" s="237"/>
      <c r="AB75"/>
      <c r="AC75"/>
      <c r="AD75"/>
      <c r="AE75"/>
      <c r="AF75"/>
      <c r="AG75"/>
      <c r="AH75"/>
      <c r="AI75"/>
      <c r="AJ75"/>
      <c r="AK75"/>
      <c r="AL75"/>
    </row>
    <row r="76" spans="1:38" ht="12.75" x14ac:dyDescent="0.2">
      <c r="A76"/>
      <c r="B76"/>
      <c r="C76"/>
      <c r="D76"/>
      <c r="E76"/>
      <c r="F76"/>
      <c r="G76"/>
      <c r="H76"/>
      <c r="I76"/>
      <c r="J76"/>
      <c r="K76"/>
      <c r="L76"/>
      <c r="M76"/>
      <c r="N76"/>
      <c r="O76"/>
      <c r="P76"/>
      <c r="Q76"/>
      <c r="R76"/>
      <c r="S76"/>
      <c r="T76"/>
      <c r="U76"/>
      <c r="V76"/>
      <c r="W76"/>
      <c r="X76"/>
      <c r="Y76"/>
      <c r="Z76"/>
      <c r="AA76" s="237"/>
      <c r="AB76"/>
      <c r="AC76"/>
      <c r="AD76"/>
      <c r="AE76"/>
      <c r="AF76"/>
      <c r="AG76"/>
      <c r="AH76"/>
      <c r="AI76"/>
      <c r="AJ76"/>
      <c r="AK76"/>
      <c r="AL76"/>
    </row>
    <row r="77" spans="1:38" ht="12.75" x14ac:dyDescent="0.2">
      <c r="A77"/>
      <c r="B77"/>
      <c r="C77"/>
      <c r="D77"/>
      <c r="E77"/>
      <c r="F77"/>
      <c r="G77"/>
      <c r="H77"/>
      <c r="I77"/>
      <c r="J77"/>
      <c r="K77"/>
      <c r="L77"/>
      <c r="M77"/>
      <c r="N77"/>
      <c r="O77"/>
      <c r="P77"/>
      <c r="Q77"/>
      <c r="R77"/>
      <c r="S77"/>
      <c r="T77"/>
      <c r="U77"/>
      <c r="V77"/>
      <c r="W77"/>
      <c r="X77"/>
      <c r="Y77"/>
      <c r="Z77"/>
      <c r="AA77" s="237"/>
      <c r="AB77"/>
      <c r="AC77"/>
      <c r="AD77"/>
      <c r="AE77"/>
      <c r="AF77"/>
      <c r="AG77"/>
      <c r="AH77"/>
      <c r="AI77"/>
      <c r="AJ77"/>
      <c r="AK77"/>
      <c r="AL77"/>
    </row>
    <row r="78" spans="1:38" ht="12.75" x14ac:dyDescent="0.2">
      <c r="A78"/>
      <c r="B78"/>
      <c r="C78"/>
      <c r="D78"/>
      <c r="E78"/>
      <c r="F78"/>
      <c r="G78"/>
      <c r="H78"/>
      <c r="I78"/>
      <c r="J78"/>
      <c r="K78"/>
      <c r="L78"/>
      <c r="M78"/>
      <c r="N78"/>
      <c r="O78"/>
      <c r="P78"/>
      <c r="Q78"/>
      <c r="R78"/>
      <c r="S78"/>
      <c r="T78"/>
      <c r="U78"/>
      <c r="V78"/>
      <c r="W78"/>
      <c r="X78"/>
      <c r="Y78"/>
      <c r="Z78"/>
      <c r="AA78" s="237"/>
      <c r="AB78"/>
      <c r="AC78"/>
      <c r="AD78"/>
      <c r="AE78"/>
      <c r="AF78"/>
      <c r="AG78"/>
      <c r="AH78"/>
      <c r="AI78"/>
      <c r="AJ78"/>
      <c r="AK78"/>
      <c r="AL78"/>
    </row>
    <row r="79" spans="1:38" ht="12.75" x14ac:dyDescent="0.2">
      <c r="A79"/>
      <c r="B79"/>
      <c r="C79"/>
      <c r="D79"/>
      <c r="E79"/>
      <c r="F79"/>
      <c r="G79"/>
      <c r="H79"/>
      <c r="I79"/>
      <c r="J79"/>
      <c r="K79"/>
      <c r="L79"/>
      <c r="M79"/>
      <c r="N79"/>
      <c r="O79"/>
      <c r="P79"/>
      <c r="Q79"/>
      <c r="R79"/>
      <c r="S79"/>
      <c r="T79"/>
      <c r="U79"/>
      <c r="V79"/>
      <c r="W79"/>
      <c r="X79"/>
      <c r="Y79"/>
      <c r="Z79"/>
      <c r="AA79" s="237"/>
      <c r="AB79"/>
      <c r="AC79"/>
      <c r="AD79"/>
      <c r="AE79"/>
      <c r="AF79"/>
      <c r="AG79"/>
      <c r="AH79"/>
      <c r="AI79"/>
      <c r="AJ79"/>
      <c r="AK79"/>
      <c r="AL79"/>
    </row>
    <row r="80" spans="1:38" ht="12.75" x14ac:dyDescent="0.2">
      <c r="A80"/>
      <c r="B80"/>
      <c r="C80"/>
      <c r="D80"/>
      <c r="E80"/>
      <c r="F80"/>
      <c r="G80"/>
      <c r="H80"/>
      <c r="I80"/>
      <c r="J80"/>
      <c r="K80"/>
      <c r="L80"/>
      <c r="M80"/>
      <c r="N80"/>
      <c r="O80"/>
      <c r="P80"/>
      <c r="Q80"/>
      <c r="R80"/>
      <c r="S80"/>
      <c r="T80"/>
      <c r="U80"/>
      <c r="V80"/>
      <c r="W80"/>
      <c r="X80"/>
      <c r="Y80"/>
      <c r="Z80"/>
      <c r="AA80" s="237"/>
      <c r="AB80"/>
      <c r="AC80"/>
      <c r="AD80"/>
      <c r="AE80"/>
      <c r="AF80"/>
      <c r="AG80"/>
      <c r="AH80"/>
      <c r="AI80"/>
      <c r="AJ80"/>
      <c r="AK80"/>
      <c r="AL80"/>
    </row>
    <row r="81" spans="1:38" ht="12.75" x14ac:dyDescent="0.2">
      <c r="A81"/>
      <c r="B81"/>
      <c r="C81"/>
      <c r="D81"/>
      <c r="E81"/>
      <c r="F81"/>
      <c r="G81"/>
      <c r="H81"/>
      <c r="I81"/>
      <c r="J81"/>
      <c r="K81"/>
      <c r="L81"/>
      <c r="M81"/>
      <c r="N81"/>
      <c r="O81"/>
      <c r="P81"/>
      <c r="Q81"/>
      <c r="R81"/>
      <c r="S81"/>
      <c r="T81"/>
      <c r="U81"/>
      <c r="V81"/>
      <c r="W81"/>
      <c r="X81"/>
      <c r="Y81"/>
      <c r="Z81"/>
      <c r="AA81" s="237"/>
      <c r="AB81"/>
      <c r="AC81"/>
      <c r="AD81"/>
      <c r="AE81"/>
      <c r="AF81"/>
      <c r="AG81"/>
      <c r="AH81"/>
      <c r="AI81"/>
      <c r="AJ81"/>
      <c r="AK81"/>
      <c r="AL81"/>
    </row>
    <row r="82" spans="1:38" ht="12.75" x14ac:dyDescent="0.2">
      <c r="A82"/>
      <c r="B82"/>
      <c r="C82"/>
      <c r="D82"/>
      <c r="E82"/>
      <c r="F82"/>
      <c r="G82"/>
      <c r="H82"/>
      <c r="I82"/>
      <c r="J82"/>
      <c r="K82"/>
      <c r="L82"/>
      <c r="M82"/>
      <c r="N82"/>
      <c r="O82"/>
      <c r="P82"/>
      <c r="Q82"/>
      <c r="R82"/>
      <c r="S82"/>
      <c r="T82"/>
      <c r="U82"/>
      <c r="V82"/>
      <c r="W82"/>
      <c r="X82"/>
      <c r="Y82"/>
      <c r="Z82"/>
      <c r="AA82" s="237"/>
      <c r="AB82"/>
      <c r="AC82"/>
      <c r="AD82"/>
      <c r="AE82"/>
      <c r="AF82"/>
      <c r="AG82"/>
      <c r="AH82"/>
      <c r="AI82"/>
      <c r="AJ82"/>
      <c r="AK82"/>
      <c r="AL82"/>
    </row>
    <row r="83" spans="1:38" ht="12.75" x14ac:dyDescent="0.2">
      <c r="A83"/>
      <c r="B83"/>
      <c r="C83"/>
      <c r="D83"/>
      <c r="E83"/>
      <c r="F83"/>
      <c r="G83"/>
      <c r="H83"/>
      <c r="I83"/>
      <c r="J83"/>
      <c r="K83"/>
      <c r="L83"/>
      <c r="M83"/>
      <c r="N83"/>
      <c r="O83"/>
      <c r="P83"/>
      <c r="Q83"/>
      <c r="R83"/>
      <c r="S83"/>
      <c r="T83"/>
      <c r="U83"/>
      <c r="V83"/>
      <c r="W83"/>
      <c r="X83"/>
      <c r="Y83"/>
      <c r="Z83"/>
      <c r="AA83" s="237"/>
      <c r="AB83"/>
      <c r="AC83"/>
      <c r="AD83"/>
      <c r="AE83"/>
      <c r="AF83"/>
      <c r="AG83"/>
      <c r="AH83"/>
      <c r="AI83"/>
      <c r="AJ83"/>
      <c r="AK83"/>
      <c r="AL83"/>
    </row>
    <row r="84" spans="1:38" ht="12.75" x14ac:dyDescent="0.2">
      <c r="A84"/>
      <c r="B84"/>
      <c r="C84"/>
      <c r="D84"/>
      <c r="E84"/>
      <c r="F84"/>
      <c r="G84"/>
      <c r="H84"/>
      <c r="I84"/>
      <c r="J84"/>
      <c r="K84"/>
      <c r="L84"/>
      <c r="M84"/>
      <c r="N84"/>
      <c r="O84"/>
      <c r="P84"/>
      <c r="Q84"/>
      <c r="R84"/>
      <c r="S84"/>
      <c r="T84"/>
      <c r="U84"/>
      <c r="V84"/>
      <c r="W84"/>
      <c r="X84"/>
      <c r="Y84"/>
      <c r="Z84"/>
      <c r="AA84" s="237"/>
      <c r="AB84"/>
      <c r="AC84"/>
      <c r="AD84"/>
      <c r="AE84"/>
      <c r="AF84"/>
      <c r="AG84"/>
      <c r="AH84"/>
      <c r="AI84"/>
      <c r="AJ84"/>
      <c r="AK84"/>
      <c r="AL84"/>
    </row>
    <row r="85" spans="1:38" ht="12.75" x14ac:dyDescent="0.2">
      <c r="A85"/>
      <c r="B85"/>
      <c r="C85"/>
      <c r="D85"/>
      <c r="E85"/>
      <c r="F85"/>
      <c r="G85"/>
      <c r="H85"/>
      <c r="I85"/>
      <c r="J85"/>
      <c r="K85"/>
      <c r="L85"/>
      <c r="M85"/>
      <c r="N85"/>
      <c r="O85"/>
      <c r="P85"/>
      <c r="Q85"/>
      <c r="R85"/>
      <c r="S85"/>
      <c r="T85"/>
      <c r="U85"/>
      <c r="V85"/>
      <c r="W85"/>
      <c r="X85"/>
      <c r="Y85"/>
      <c r="Z85"/>
      <c r="AA85" s="237"/>
      <c r="AB85"/>
      <c r="AC85"/>
      <c r="AD85"/>
      <c r="AE85"/>
      <c r="AF85"/>
      <c r="AG85"/>
      <c r="AH85"/>
      <c r="AI85"/>
      <c r="AJ85"/>
      <c r="AK85"/>
      <c r="AL85"/>
    </row>
    <row r="86" spans="1:38" ht="12.75" x14ac:dyDescent="0.2">
      <c r="A86"/>
      <c r="B86"/>
      <c r="C86"/>
      <c r="D86"/>
      <c r="E86"/>
      <c r="F86"/>
      <c r="G86"/>
      <c r="H86"/>
      <c r="I86"/>
      <c r="J86"/>
      <c r="K86"/>
      <c r="L86"/>
      <c r="M86"/>
      <c r="N86"/>
      <c r="O86"/>
      <c r="P86"/>
      <c r="Q86"/>
      <c r="R86"/>
      <c r="S86"/>
      <c r="T86"/>
      <c r="U86"/>
      <c r="V86"/>
      <c r="W86"/>
      <c r="X86"/>
      <c r="Y86"/>
      <c r="Z86"/>
      <c r="AA86" s="237"/>
      <c r="AB86"/>
      <c r="AC86"/>
      <c r="AD86"/>
      <c r="AE86"/>
      <c r="AF86"/>
      <c r="AG86"/>
      <c r="AH86"/>
      <c r="AI86"/>
      <c r="AJ86"/>
      <c r="AK86"/>
      <c r="AL86"/>
    </row>
    <row r="87" spans="1:38" ht="12.75" x14ac:dyDescent="0.2">
      <c r="A87"/>
      <c r="B87"/>
      <c r="C87"/>
      <c r="D87"/>
      <c r="E87"/>
      <c r="F87"/>
      <c r="G87"/>
      <c r="H87"/>
      <c r="I87"/>
      <c r="J87"/>
      <c r="K87"/>
      <c r="L87"/>
      <c r="M87"/>
      <c r="N87"/>
      <c r="O87"/>
      <c r="P87"/>
      <c r="Q87"/>
      <c r="R87"/>
      <c r="S87"/>
      <c r="T87"/>
      <c r="U87"/>
      <c r="V87"/>
      <c r="W87"/>
      <c r="X87"/>
      <c r="Y87"/>
      <c r="Z87"/>
      <c r="AA87" s="237"/>
      <c r="AB87"/>
      <c r="AC87"/>
      <c r="AD87"/>
      <c r="AE87"/>
      <c r="AF87"/>
      <c r="AG87"/>
      <c r="AH87"/>
      <c r="AI87"/>
      <c r="AJ87"/>
      <c r="AK87"/>
      <c r="AL87"/>
    </row>
    <row r="88" spans="1:38" ht="12.75" x14ac:dyDescent="0.2">
      <c r="A88"/>
      <c r="B88"/>
      <c r="C88"/>
      <c r="D88"/>
      <c r="E88"/>
      <c r="F88"/>
      <c r="G88"/>
      <c r="H88"/>
      <c r="I88"/>
      <c r="J88"/>
      <c r="K88"/>
      <c r="L88"/>
      <c r="M88"/>
      <c r="N88"/>
      <c r="O88"/>
      <c r="P88"/>
      <c r="Q88"/>
      <c r="R88"/>
      <c r="S88"/>
      <c r="T88"/>
      <c r="U88"/>
      <c r="V88"/>
      <c r="W88"/>
      <c r="X88"/>
      <c r="Y88"/>
      <c r="Z88"/>
      <c r="AA88" s="237"/>
      <c r="AB88"/>
      <c r="AC88"/>
      <c r="AD88"/>
      <c r="AE88"/>
      <c r="AF88"/>
      <c r="AG88"/>
      <c r="AH88"/>
      <c r="AI88"/>
      <c r="AJ88"/>
      <c r="AK88"/>
      <c r="AL88"/>
    </row>
    <row r="89" spans="1:38" ht="12.75" x14ac:dyDescent="0.2">
      <c r="A89"/>
      <c r="B89"/>
      <c r="C89"/>
      <c r="D89"/>
      <c r="E89"/>
      <c r="F89"/>
      <c r="G89"/>
      <c r="H89"/>
      <c r="I89"/>
      <c r="J89"/>
      <c r="K89"/>
      <c r="L89"/>
      <c r="M89"/>
      <c r="N89"/>
      <c r="O89"/>
      <c r="P89"/>
      <c r="Q89"/>
      <c r="R89"/>
      <c r="S89"/>
      <c r="T89"/>
      <c r="U89"/>
      <c r="V89"/>
      <c r="W89"/>
      <c r="X89"/>
      <c r="Y89"/>
      <c r="Z89"/>
      <c r="AA89" s="237"/>
      <c r="AB89"/>
      <c r="AC89"/>
      <c r="AD89"/>
      <c r="AE89"/>
      <c r="AF89"/>
      <c r="AG89"/>
      <c r="AH89"/>
      <c r="AI89"/>
      <c r="AJ89"/>
      <c r="AK89"/>
      <c r="AL89"/>
    </row>
    <row r="90" spans="1:38" ht="12.75" x14ac:dyDescent="0.2">
      <c r="A90"/>
      <c r="B90"/>
      <c r="C90"/>
      <c r="D90"/>
      <c r="E90"/>
      <c r="F90"/>
      <c r="G90"/>
      <c r="H90"/>
      <c r="I90"/>
      <c r="J90"/>
      <c r="K90"/>
      <c r="L90"/>
      <c r="M90"/>
      <c r="N90"/>
      <c r="O90"/>
      <c r="P90"/>
      <c r="Q90"/>
      <c r="R90"/>
      <c r="S90"/>
      <c r="T90"/>
      <c r="U90"/>
      <c r="V90"/>
      <c r="W90"/>
      <c r="X90"/>
      <c r="Y90"/>
      <c r="Z90"/>
      <c r="AA90" s="237"/>
      <c r="AB90"/>
      <c r="AC90"/>
      <c r="AD90"/>
      <c r="AE90"/>
      <c r="AF90"/>
      <c r="AG90"/>
      <c r="AH90"/>
      <c r="AI90"/>
      <c r="AJ90"/>
      <c r="AK90"/>
      <c r="AL90"/>
    </row>
    <row r="91" spans="1:38" ht="12.75" x14ac:dyDescent="0.2">
      <c r="A91"/>
      <c r="B91"/>
      <c r="C91"/>
      <c r="D91"/>
      <c r="E91"/>
      <c r="F91"/>
      <c r="G91"/>
      <c r="H91"/>
      <c r="I91"/>
      <c r="J91"/>
      <c r="K91"/>
      <c r="L91"/>
      <c r="M91"/>
      <c r="N91"/>
      <c r="O91"/>
      <c r="P91"/>
      <c r="Q91"/>
      <c r="R91"/>
      <c r="S91"/>
      <c r="T91"/>
      <c r="U91"/>
      <c r="V91"/>
      <c r="W91"/>
      <c r="X91"/>
      <c r="Y91"/>
      <c r="Z91"/>
      <c r="AA91" s="237"/>
      <c r="AB91"/>
      <c r="AC91"/>
      <c r="AD91"/>
      <c r="AE91"/>
      <c r="AF91"/>
      <c r="AG91"/>
      <c r="AH91"/>
      <c r="AI91"/>
      <c r="AJ91"/>
      <c r="AK91"/>
      <c r="AL91"/>
    </row>
    <row r="92" spans="1:38" ht="12.75" x14ac:dyDescent="0.2">
      <c r="A92"/>
      <c r="B92"/>
      <c r="C92"/>
      <c r="D92"/>
      <c r="E92"/>
      <c r="F92"/>
      <c r="G92"/>
      <c r="H92"/>
      <c r="I92"/>
      <c r="J92"/>
      <c r="K92"/>
      <c r="L92"/>
      <c r="M92"/>
      <c r="N92"/>
      <c r="O92"/>
      <c r="P92"/>
      <c r="Q92"/>
      <c r="R92"/>
      <c r="S92"/>
      <c r="T92"/>
      <c r="U92"/>
      <c r="V92"/>
      <c r="W92"/>
      <c r="X92"/>
      <c r="Y92"/>
      <c r="Z92"/>
      <c r="AA92" s="237"/>
      <c r="AB92"/>
      <c r="AC92"/>
      <c r="AD92"/>
      <c r="AE92"/>
      <c r="AF92"/>
      <c r="AG92"/>
      <c r="AH92"/>
      <c r="AI92"/>
      <c r="AJ92"/>
      <c r="AK92"/>
      <c r="AL92"/>
    </row>
    <row r="93" spans="1:38" ht="12.75" x14ac:dyDescent="0.2">
      <c r="A93"/>
      <c r="B93"/>
      <c r="C93"/>
      <c r="D93"/>
      <c r="E93"/>
      <c r="F93"/>
      <c r="G93"/>
      <c r="H93"/>
      <c r="I93"/>
      <c r="J93"/>
      <c r="K93"/>
      <c r="L93"/>
      <c r="M93"/>
      <c r="N93"/>
      <c r="O93"/>
      <c r="P93"/>
      <c r="Q93"/>
      <c r="R93"/>
      <c r="S93"/>
      <c r="T93"/>
      <c r="U93"/>
      <c r="V93"/>
      <c r="W93"/>
      <c r="X93"/>
      <c r="Y93"/>
      <c r="Z93"/>
      <c r="AA93" s="237"/>
      <c r="AB93"/>
      <c r="AC93"/>
      <c r="AD93"/>
      <c r="AE93"/>
      <c r="AF93"/>
      <c r="AG93"/>
      <c r="AH93"/>
      <c r="AI93"/>
      <c r="AJ93"/>
      <c r="AK93"/>
      <c r="AL93"/>
    </row>
    <row r="94" spans="1:38" ht="12.75" x14ac:dyDescent="0.2">
      <c r="A94"/>
      <c r="B94"/>
      <c r="C94"/>
      <c r="D94"/>
      <c r="E94"/>
      <c r="F94"/>
      <c r="G94"/>
      <c r="H94"/>
      <c r="I94"/>
      <c r="J94"/>
      <c r="K94"/>
      <c r="L94"/>
      <c r="M94"/>
      <c r="N94"/>
      <c r="O94"/>
      <c r="P94"/>
      <c r="Q94"/>
      <c r="R94"/>
      <c r="S94"/>
      <c r="T94"/>
      <c r="U94"/>
      <c r="V94"/>
      <c r="W94"/>
      <c r="X94"/>
      <c r="Y94"/>
      <c r="Z94"/>
      <c r="AA94" s="237"/>
      <c r="AB94"/>
      <c r="AC94"/>
      <c r="AD94"/>
      <c r="AE94"/>
      <c r="AF94"/>
      <c r="AG94"/>
      <c r="AH94"/>
      <c r="AI94"/>
      <c r="AJ94"/>
      <c r="AK94"/>
      <c r="AL94"/>
    </row>
    <row r="95" spans="1:38" ht="12.75" x14ac:dyDescent="0.2">
      <c r="A95"/>
      <c r="B95"/>
      <c r="C95"/>
      <c r="D95"/>
      <c r="E95"/>
      <c r="F95"/>
      <c r="G95"/>
      <c r="H95"/>
      <c r="I95"/>
      <c r="J95"/>
      <c r="K95"/>
      <c r="L95"/>
      <c r="M95"/>
      <c r="N95"/>
      <c r="O95"/>
      <c r="P95"/>
      <c r="Q95"/>
      <c r="R95"/>
      <c r="S95"/>
      <c r="T95"/>
      <c r="U95"/>
      <c r="V95"/>
      <c r="W95"/>
      <c r="X95"/>
      <c r="Y95"/>
      <c r="Z95"/>
      <c r="AA95" s="237"/>
      <c r="AB95"/>
      <c r="AC95"/>
      <c r="AD95"/>
      <c r="AE95"/>
      <c r="AF95"/>
      <c r="AG95"/>
      <c r="AH95"/>
      <c r="AI95"/>
      <c r="AJ95"/>
      <c r="AK95"/>
      <c r="AL95"/>
    </row>
    <row r="96" spans="1:38" ht="12.75" x14ac:dyDescent="0.2">
      <c r="A96"/>
      <c r="B96"/>
      <c r="C96"/>
      <c r="D96"/>
      <c r="E96"/>
      <c r="F96"/>
      <c r="G96"/>
      <c r="H96"/>
      <c r="I96"/>
      <c r="J96"/>
      <c r="K96"/>
      <c r="L96"/>
      <c r="M96"/>
      <c r="N96"/>
      <c r="O96"/>
      <c r="P96"/>
      <c r="Q96"/>
      <c r="R96"/>
      <c r="S96"/>
      <c r="T96"/>
      <c r="U96"/>
      <c r="V96"/>
      <c r="W96"/>
      <c r="X96"/>
      <c r="Y96"/>
      <c r="Z96"/>
      <c r="AA96" s="237"/>
      <c r="AB96"/>
      <c r="AC96"/>
      <c r="AD96"/>
      <c r="AE96"/>
      <c r="AF96"/>
      <c r="AG96"/>
      <c r="AH96"/>
      <c r="AI96"/>
      <c r="AJ96"/>
      <c r="AK96"/>
      <c r="AL96"/>
    </row>
    <row r="97" spans="1:38" ht="12.75" x14ac:dyDescent="0.2">
      <c r="A97"/>
      <c r="B97"/>
      <c r="C97"/>
      <c r="D97"/>
      <c r="E97"/>
      <c r="F97"/>
      <c r="G97"/>
      <c r="H97"/>
      <c r="I97"/>
      <c r="J97"/>
      <c r="K97"/>
      <c r="L97"/>
      <c r="M97"/>
      <c r="N97"/>
      <c r="O97"/>
      <c r="P97"/>
      <c r="Q97"/>
      <c r="R97"/>
      <c r="S97"/>
      <c r="T97"/>
      <c r="U97"/>
      <c r="V97"/>
      <c r="W97"/>
      <c r="X97"/>
      <c r="Y97"/>
      <c r="Z97"/>
      <c r="AA97" s="237"/>
      <c r="AB97"/>
      <c r="AC97"/>
      <c r="AD97"/>
      <c r="AE97"/>
      <c r="AF97"/>
      <c r="AG97"/>
      <c r="AH97"/>
      <c r="AI97"/>
      <c r="AJ97"/>
      <c r="AK97"/>
      <c r="AL97"/>
    </row>
    <row r="98" spans="1:38" ht="12.75" x14ac:dyDescent="0.2">
      <c r="A98"/>
      <c r="B98"/>
      <c r="C98"/>
      <c r="D98"/>
      <c r="E98"/>
      <c r="F98"/>
      <c r="G98"/>
      <c r="H98"/>
      <c r="I98"/>
      <c r="J98"/>
      <c r="K98"/>
      <c r="L98"/>
      <c r="M98"/>
      <c r="N98"/>
      <c r="O98"/>
      <c r="P98"/>
      <c r="Q98"/>
      <c r="R98"/>
      <c r="S98"/>
      <c r="T98"/>
      <c r="U98"/>
      <c r="V98"/>
      <c r="W98"/>
      <c r="X98"/>
      <c r="Y98"/>
      <c r="Z98"/>
      <c r="AA98" s="237"/>
      <c r="AB98"/>
      <c r="AC98"/>
      <c r="AD98"/>
      <c r="AE98"/>
      <c r="AF98"/>
      <c r="AG98"/>
      <c r="AH98"/>
      <c r="AI98"/>
      <c r="AJ98"/>
      <c r="AK98"/>
      <c r="AL98"/>
    </row>
    <row r="99" spans="1:38" ht="12.75" x14ac:dyDescent="0.2">
      <c r="A99"/>
      <c r="B99"/>
      <c r="C99"/>
      <c r="D99"/>
      <c r="E99"/>
      <c r="F99"/>
      <c r="G99"/>
      <c r="H99"/>
      <c r="I99"/>
      <c r="J99"/>
      <c r="K99"/>
      <c r="L99"/>
      <c r="M99"/>
      <c r="N99"/>
      <c r="O99"/>
      <c r="P99"/>
      <c r="Q99"/>
      <c r="R99"/>
      <c r="S99"/>
      <c r="T99"/>
      <c r="U99"/>
      <c r="V99"/>
      <c r="W99"/>
      <c r="X99"/>
      <c r="Y99"/>
      <c r="Z99"/>
      <c r="AA99" s="237"/>
      <c r="AB99"/>
      <c r="AC99"/>
      <c r="AD99"/>
      <c r="AE99"/>
      <c r="AF99"/>
      <c r="AG99"/>
      <c r="AH99"/>
      <c r="AI99"/>
      <c r="AJ99"/>
      <c r="AK99"/>
      <c r="AL99"/>
    </row>
    <row r="100" spans="1:38" ht="12.75" x14ac:dyDescent="0.2">
      <c r="A100"/>
      <c r="B100"/>
      <c r="C100"/>
      <c r="D100"/>
      <c r="E100"/>
      <c r="F100"/>
      <c r="G100"/>
      <c r="H100"/>
      <c r="I100"/>
      <c r="J100"/>
      <c r="K100"/>
      <c r="L100"/>
      <c r="M100"/>
      <c r="N100"/>
      <c r="O100"/>
      <c r="P100"/>
      <c r="Q100"/>
      <c r="R100"/>
      <c r="S100"/>
      <c r="T100"/>
      <c r="U100"/>
      <c r="V100"/>
      <c r="W100"/>
      <c r="X100"/>
      <c r="Y100"/>
      <c r="Z100"/>
      <c r="AA100" s="237"/>
      <c r="AB100"/>
      <c r="AC100"/>
      <c r="AD100"/>
      <c r="AE100"/>
      <c r="AF100"/>
      <c r="AG100"/>
      <c r="AH100"/>
      <c r="AI100"/>
      <c r="AJ100"/>
      <c r="AK100"/>
      <c r="AL100"/>
    </row>
    <row r="101" spans="1:38" ht="12.75" x14ac:dyDescent="0.2">
      <c r="A101"/>
      <c r="B101"/>
      <c r="C101"/>
      <c r="D101"/>
      <c r="E101"/>
      <c r="F101"/>
      <c r="G101"/>
      <c r="H101"/>
      <c r="I101"/>
      <c r="J101"/>
      <c r="K101"/>
      <c r="L101"/>
      <c r="M101"/>
      <c r="N101"/>
      <c r="O101"/>
      <c r="P101"/>
      <c r="Q101"/>
      <c r="R101"/>
      <c r="S101"/>
      <c r="T101"/>
      <c r="U101"/>
      <c r="V101"/>
      <c r="W101"/>
      <c r="X101"/>
      <c r="Y101"/>
      <c r="Z101"/>
      <c r="AA101" s="237"/>
      <c r="AB101"/>
      <c r="AC101"/>
      <c r="AD101"/>
      <c r="AE101"/>
      <c r="AF101"/>
      <c r="AG101"/>
      <c r="AH101"/>
      <c r="AI101"/>
      <c r="AJ101"/>
      <c r="AK101"/>
      <c r="AL101"/>
    </row>
    <row r="102" spans="1:38" ht="12.75" x14ac:dyDescent="0.2">
      <c r="A102"/>
      <c r="B102"/>
      <c r="C102"/>
      <c r="D102"/>
      <c r="E102"/>
      <c r="F102"/>
      <c r="G102"/>
      <c r="H102"/>
      <c r="I102"/>
      <c r="J102"/>
      <c r="K102"/>
      <c r="L102"/>
      <c r="M102"/>
      <c r="N102"/>
      <c r="O102"/>
      <c r="P102"/>
      <c r="Q102"/>
      <c r="R102"/>
      <c r="S102"/>
      <c r="T102"/>
      <c r="U102"/>
      <c r="V102"/>
      <c r="W102"/>
      <c r="X102"/>
      <c r="Y102"/>
      <c r="Z102"/>
      <c r="AA102" s="237"/>
      <c r="AB102"/>
      <c r="AC102"/>
      <c r="AD102"/>
      <c r="AE102"/>
      <c r="AF102"/>
      <c r="AG102"/>
      <c r="AH102"/>
      <c r="AI102"/>
      <c r="AJ102"/>
      <c r="AK102"/>
      <c r="AL102"/>
    </row>
    <row r="103" spans="1:38" ht="12.75" x14ac:dyDescent="0.2">
      <c r="A103"/>
      <c r="B103"/>
      <c r="C103"/>
      <c r="D103"/>
      <c r="E103"/>
      <c r="F103"/>
      <c r="G103"/>
      <c r="H103"/>
      <c r="I103"/>
      <c r="J103"/>
      <c r="K103"/>
      <c r="L103"/>
      <c r="M103"/>
      <c r="N103"/>
      <c r="O103"/>
      <c r="P103"/>
      <c r="Q103"/>
      <c r="R103"/>
      <c r="S103"/>
      <c r="T103"/>
      <c r="U103"/>
      <c r="V103"/>
      <c r="W103"/>
      <c r="X103"/>
      <c r="Y103"/>
      <c r="Z103"/>
      <c r="AA103" s="237"/>
      <c r="AB103"/>
      <c r="AC103"/>
      <c r="AD103"/>
      <c r="AE103"/>
      <c r="AF103"/>
      <c r="AG103"/>
      <c r="AH103"/>
      <c r="AI103"/>
      <c r="AJ103"/>
      <c r="AK103"/>
      <c r="AL103"/>
    </row>
    <row r="104" spans="1:38" ht="12.75" x14ac:dyDescent="0.2">
      <c r="A104"/>
      <c r="B104"/>
      <c r="C104"/>
      <c r="D104"/>
      <c r="E104"/>
      <c r="F104"/>
      <c r="G104"/>
      <c r="H104"/>
      <c r="I104"/>
      <c r="J104"/>
      <c r="K104"/>
      <c r="L104"/>
      <c r="M104"/>
      <c r="N104"/>
      <c r="O104"/>
      <c r="P104"/>
      <c r="Q104"/>
      <c r="R104"/>
      <c r="S104"/>
      <c r="T104"/>
      <c r="U104"/>
      <c r="V104"/>
      <c r="W104"/>
      <c r="X104"/>
      <c r="Y104"/>
      <c r="Z104"/>
      <c r="AA104" s="237"/>
      <c r="AB104"/>
      <c r="AC104"/>
      <c r="AD104"/>
      <c r="AE104"/>
      <c r="AF104"/>
      <c r="AG104"/>
      <c r="AH104"/>
      <c r="AI104"/>
      <c r="AJ104"/>
      <c r="AK104"/>
      <c r="AL104"/>
    </row>
    <row r="105" spans="1:38" ht="12.75" x14ac:dyDescent="0.2">
      <c r="A105"/>
      <c r="B105"/>
      <c r="C105"/>
      <c r="D105"/>
      <c r="E105"/>
      <c r="F105"/>
      <c r="G105"/>
      <c r="H105"/>
      <c r="I105"/>
      <c r="J105"/>
      <c r="K105"/>
      <c r="L105"/>
      <c r="M105"/>
      <c r="N105"/>
      <c r="O105"/>
      <c r="P105"/>
      <c r="Q105"/>
      <c r="R105"/>
      <c r="S105"/>
      <c r="T105"/>
      <c r="U105"/>
      <c r="V105"/>
      <c r="W105"/>
      <c r="X105"/>
      <c r="Y105"/>
      <c r="Z105"/>
      <c r="AA105" s="237"/>
      <c r="AB105"/>
      <c r="AC105"/>
      <c r="AD105"/>
      <c r="AE105"/>
      <c r="AF105"/>
      <c r="AG105"/>
      <c r="AH105"/>
      <c r="AI105"/>
      <c r="AJ105"/>
      <c r="AK105"/>
      <c r="AL105"/>
    </row>
    <row r="106" spans="1:38" ht="12.75" x14ac:dyDescent="0.2">
      <c r="A106"/>
      <c r="B106"/>
      <c r="C106"/>
      <c r="D106"/>
      <c r="E106"/>
      <c r="F106"/>
      <c r="G106"/>
      <c r="H106"/>
      <c r="I106"/>
      <c r="J106"/>
      <c r="K106"/>
      <c r="L106"/>
      <c r="M106"/>
      <c r="N106"/>
      <c r="O106"/>
      <c r="P106"/>
      <c r="Q106"/>
      <c r="R106"/>
      <c r="S106"/>
      <c r="T106"/>
      <c r="U106"/>
      <c r="V106"/>
      <c r="W106"/>
      <c r="X106"/>
      <c r="Y106"/>
      <c r="Z106"/>
      <c r="AA106" s="237"/>
      <c r="AB106"/>
      <c r="AC106"/>
      <c r="AD106"/>
      <c r="AE106"/>
      <c r="AF106"/>
      <c r="AG106"/>
      <c r="AH106"/>
      <c r="AI106"/>
      <c r="AJ106"/>
      <c r="AK106"/>
      <c r="AL106"/>
    </row>
    <row r="107" spans="1:38" ht="12.75" x14ac:dyDescent="0.2">
      <c r="A107"/>
      <c r="B107"/>
      <c r="C107"/>
      <c r="D107"/>
      <c r="E107"/>
      <c r="F107"/>
      <c r="G107"/>
      <c r="H107"/>
      <c r="I107"/>
      <c r="J107"/>
      <c r="K107"/>
      <c r="L107"/>
      <c r="M107"/>
      <c r="N107"/>
      <c r="O107"/>
      <c r="P107"/>
      <c r="Q107"/>
      <c r="R107"/>
      <c r="S107"/>
      <c r="T107"/>
      <c r="U107"/>
      <c r="V107"/>
      <c r="W107"/>
      <c r="X107"/>
      <c r="Y107"/>
      <c r="Z107"/>
      <c r="AA107" s="237"/>
      <c r="AB107"/>
      <c r="AC107"/>
      <c r="AD107"/>
      <c r="AE107"/>
      <c r="AF107"/>
      <c r="AG107"/>
      <c r="AH107"/>
      <c r="AI107"/>
      <c r="AJ107"/>
      <c r="AK107"/>
      <c r="AL107"/>
    </row>
    <row r="108" spans="1:38" ht="12.75" x14ac:dyDescent="0.2">
      <c r="A108"/>
      <c r="B108"/>
      <c r="C108"/>
      <c r="D108"/>
      <c r="E108"/>
      <c r="F108"/>
      <c r="G108"/>
      <c r="H108"/>
      <c r="I108"/>
      <c r="J108"/>
      <c r="K108"/>
      <c r="L108"/>
      <c r="M108"/>
      <c r="N108"/>
      <c r="O108"/>
      <c r="P108"/>
      <c r="Q108"/>
      <c r="R108"/>
      <c r="S108"/>
      <c r="T108"/>
      <c r="U108"/>
      <c r="V108"/>
      <c r="W108"/>
      <c r="X108"/>
      <c r="Y108"/>
      <c r="Z108"/>
      <c r="AA108" s="237"/>
      <c r="AB108"/>
      <c r="AC108"/>
      <c r="AD108"/>
      <c r="AE108"/>
      <c r="AF108"/>
      <c r="AG108"/>
      <c r="AH108"/>
      <c r="AI108"/>
      <c r="AJ108"/>
      <c r="AK108"/>
      <c r="AL108"/>
    </row>
    <row r="109" spans="1:38" ht="12.75" x14ac:dyDescent="0.2">
      <c r="A109"/>
      <c r="B109"/>
      <c r="C109"/>
      <c r="D109"/>
      <c r="E109"/>
      <c r="F109"/>
      <c r="G109"/>
      <c r="H109"/>
      <c r="I109"/>
      <c r="J109"/>
      <c r="K109"/>
      <c r="L109"/>
      <c r="M109"/>
      <c r="N109"/>
      <c r="O109"/>
      <c r="P109"/>
      <c r="Q109"/>
      <c r="R109"/>
      <c r="S109"/>
      <c r="T109"/>
      <c r="U109"/>
      <c r="V109"/>
      <c r="W109"/>
      <c r="X109"/>
      <c r="Y109"/>
      <c r="Z109"/>
      <c r="AA109" s="237"/>
      <c r="AB109"/>
      <c r="AC109"/>
      <c r="AD109"/>
      <c r="AE109"/>
      <c r="AF109"/>
      <c r="AG109"/>
      <c r="AH109"/>
      <c r="AI109"/>
      <c r="AJ109"/>
      <c r="AK109"/>
      <c r="AL109"/>
    </row>
  </sheetData>
  <phoneticPr fontId="14" type="noConversion"/>
  <pageMargins left="0.7" right="0.7" top="0.75" bottom="0.75" header="0.3" footer="0.3"/>
  <pageSetup paperSize="9" orientation="portrait" r:id="rId1"/>
  <ignoredErrors>
    <ignoredError sqref="Z1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93DB3-EB14-45F8-9BEC-430847B80F59}">
  <dimension ref="A1:AG301"/>
  <sheetViews>
    <sheetView topLeftCell="L1" zoomScale="80" zoomScaleNormal="80" workbookViewId="0">
      <pane ySplit="2" topLeftCell="A3" activePane="bottomLeft" state="frozen"/>
      <selection pane="bottomLeft" activeCell="AA2" sqref="AA2"/>
    </sheetView>
  </sheetViews>
  <sheetFormatPr defaultColWidth="9.140625" defaultRowHeight="12.75" x14ac:dyDescent="0.2"/>
  <cols>
    <col min="1" max="1" width="10.7109375" style="34" customWidth="1"/>
    <col min="2" max="2" width="12.140625" style="24" customWidth="1"/>
    <col min="3" max="3" width="11.5703125" style="23" customWidth="1"/>
    <col min="4" max="4" width="23" style="24" customWidth="1"/>
    <col min="5" max="5" width="9.140625" style="23"/>
    <col min="6" max="6" width="10.42578125" style="23" customWidth="1"/>
    <col min="7" max="7" width="11.85546875" style="27" customWidth="1"/>
    <col min="8" max="8" width="14.5703125" style="248" customWidth="1"/>
    <col min="9" max="9" width="11.5703125" style="134" customWidth="1"/>
    <col min="10" max="10" width="10.140625" style="134" customWidth="1"/>
    <col min="11" max="11" width="9.140625" style="25"/>
    <col min="12" max="12" width="9.140625" style="92"/>
    <col min="13" max="15" width="9.140625" style="23"/>
    <col min="16" max="16" width="9.140625" style="50"/>
    <col min="17" max="20" width="9.140625" style="23"/>
    <col min="21" max="25" width="8.85546875" style="23" customWidth="1"/>
    <col min="26" max="26" width="11.42578125" style="23" customWidth="1"/>
    <col min="27" max="27" width="14.7109375" style="273" customWidth="1"/>
    <col min="28" max="28" width="43.5703125" style="47" customWidth="1"/>
    <col min="29" max="29" width="13.85546875" style="191" customWidth="1"/>
    <col min="30" max="16384" width="9.140625" style="23"/>
  </cols>
  <sheetData>
    <row r="1" spans="1:31" s="261" customFormat="1" ht="20.25" x14ac:dyDescent="0.2">
      <c r="A1" s="260" t="s">
        <v>398</v>
      </c>
      <c r="G1" s="262"/>
      <c r="H1" s="262"/>
      <c r="I1" s="263"/>
      <c r="J1" s="264"/>
      <c r="K1" s="264"/>
      <c r="L1" s="265"/>
      <c r="Q1" s="266"/>
      <c r="AA1" s="269"/>
      <c r="AC1" s="269"/>
      <c r="AE1" s="267"/>
    </row>
    <row r="2" spans="1:31" s="259" customFormat="1" ht="76.5" x14ac:dyDescent="0.2">
      <c r="A2" s="249" t="s">
        <v>211</v>
      </c>
      <c r="B2" s="250" t="s">
        <v>320</v>
      </c>
      <c r="C2" s="251" t="s">
        <v>54</v>
      </c>
      <c r="D2" s="252" t="s">
        <v>1</v>
      </c>
      <c r="E2" s="253" t="s">
        <v>51</v>
      </c>
      <c r="F2" s="254" t="s">
        <v>2</v>
      </c>
      <c r="G2" s="254" t="s">
        <v>186</v>
      </c>
      <c r="H2" s="298" t="s">
        <v>342</v>
      </c>
      <c r="I2" s="255" t="s">
        <v>212</v>
      </c>
      <c r="J2" s="255" t="s">
        <v>213</v>
      </c>
      <c r="K2" s="254" t="s">
        <v>189</v>
      </c>
      <c r="L2" s="256" t="s">
        <v>190</v>
      </c>
      <c r="M2" s="256" t="s">
        <v>191</v>
      </c>
      <c r="N2" s="257" t="s">
        <v>192</v>
      </c>
      <c r="O2" s="257" t="s">
        <v>193</v>
      </c>
      <c r="P2" s="257" t="s">
        <v>194</v>
      </c>
      <c r="Q2" s="257" t="s">
        <v>195</v>
      </c>
      <c r="R2" s="257" t="s">
        <v>196</v>
      </c>
      <c r="S2" s="257" t="s">
        <v>197</v>
      </c>
      <c r="T2" s="257" t="s">
        <v>198</v>
      </c>
      <c r="U2" s="257" t="s">
        <v>199</v>
      </c>
      <c r="V2" s="257" t="s">
        <v>200</v>
      </c>
      <c r="W2" s="257" t="s">
        <v>201</v>
      </c>
      <c r="X2" s="257" t="s">
        <v>202</v>
      </c>
      <c r="Y2" s="257" t="s">
        <v>203</v>
      </c>
      <c r="Z2" s="258" t="s">
        <v>204</v>
      </c>
      <c r="AA2" s="299" t="s">
        <v>345</v>
      </c>
      <c r="AB2" s="258" t="s">
        <v>291</v>
      </c>
      <c r="AC2" s="302" t="s">
        <v>284</v>
      </c>
    </row>
    <row r="3" spans="1:31" s="205" customFormat="1" ht="33" customHeight="1" x14ac:dyDescent="0.2">
      <c r="A3" s="214"/>
      <c r="B3" s="207" t="s">
        <v>333</v>
      </c>
      <c r="C3" s="208"/>
      <c r="D3" s="209"/>
      <c r="E3" s="210"/>
      <c r="F3" s="211"/>
      <c r="G3" s="211"/>
      <c r="H3" s="238"/>
      <c r="I3" s="215"/>
      <c r="J3" s="215"/>
      <c r="K3" s="211"/>
      <c r="L3" s="212"/>
      <c r="M3" s="212"/>
      <c r="N3" s="204"/>
      <c r="O3" s="204"/>
      <c r="P3" s="204"/>
      <c r="Q3" s="204"/>
      <c r="R3" s="204"/>
      <c r="S3" s="204"/>
      <c r="T3" s="204"/>
      <c r="U3" s="204"/>
      <c r="V3" s="204"/>
      <c r="W3" s="204"/>
      <c r="X3" s="204"/>
      <c r="Y3" s="204"/>
      <c r="Z3" s="213"/>
      <c r="AA3" s="268"/>
      <c r="AB3" s="213"/>
      <c r="AC3" s="216"/>
    </row>
    <row r="4" spans="1:31" ht="84.95" customHeight="1" x14ac:dyDescent="0.2">
      <c r="A4" s="148" t="s">
        <v>102</v>
      </c>
      <c r="B4" s="47" t="s">
        <v>338</v>
      </c>
      <c r="C4" s="160" t="s">
        <v>103</v>
      </c>
      <c r="D4" s="97" t="s">
        <v>104</v>
      </c>
      <c r="E4" s="58">
        <v>9.24</v>
      </c>
      <c r="F4" s="9">
        <v>208</v>
      </c>
      <c r="G4" s="26">
        <v>208</v>
      </c>
      <c r="H4" s="239" t="s">
        <v>339</v>
      </c>
      <c r="I4" s="138"/>
      <c r="J4" s="138"/>
      <c r="K4" s="36"/>
      <c r="L4" s="91"/>
      <c r="M4" s="11"/>
      <c r="N4" s="11"/>
      <c r="O4" s="11"/>
      <c r="P4" s="38">
        <v>35</v>
      </c>
      <c r="Q4" s="39">
        <v>35</v>
      </c>
      <c r="R4" s="39">
        <v>35</v>
      </c>
      <c r="S4" s="39">
        <v>35</v>
      </c>
      <c r="T4" s="39">
        <v>35</v>
      </c>
      <c r="U4" s="13">
        <v>33</v>
      </c>
      <c r="V4" s="13"/>
      <c r="W4" s="13"/>
      <c r="X4" s="13"/>
      <c r="Y4" s="13"/>
      <c r="Z4" s="9">
        <f>SUM(K4:Y4)</f>
        <v>208</v>
      </c>
      <c r="AA4" s="272" t="s">
        <v>365</v>
      </c>
      <c r="AB4" s="199" t="s">
        <v>366</v>
      </c>
      <c r="AC4" s="301" t="s">
        <v>263</v>
      </c>
    </row>
    <row r="5" spans="1:31" ht="63.75" x14ac:dyDescent="0.2">
      <c r="A5" s="148" t="s">
        <v>105</v>
      </c>
      <c r="B5" s="201" t="s">
        <v>340</v>
      </c>
      <c r="C5" s="159" t="s">
        <v>261</v>
      </c>
      <c r="D5" s="150" t="s">
        <v>262</v>
      </c>
      <c r="E5" s="58">
        <v>9.99</v>
      </c>
      <c r="F5" s="9">
        <v>250</v>
      </c>
      <c r="G5" s="26">
        <v>250</v>
      </c>
      <c r="H5" s="239" t="s">
        <v>339</v>
      </c>
      <c r="I5" s="138"/>
      <c r="J5" s="138"/>
      <c r="K5" s="36"/>
      <c r="L5" s="91"/>
      <c r="M5" s="11"/>
      <c r="N5" s="11"/>
      <c r="O5" s="19">
        <v>35</v>
      </c>
      <c r="P5" s="43">
        <v>35</v>
      </c>
      <c r="Q5" s="44">
        <v>35</v>
      </c>
      <c r="R5" s="44">
        <v>35</v>
      </c>
      <c r="S5" s="44">
        <v>35</v>
      </c>
      <c r="T5" s="44">
        <v>35</v>
      </c>
      <c r="U5" s="28">
        <v>35</v>
      </c>
      <c r="V5" s="28">
        <v>5</v>
      </c>
      <c r="W5" s="13"/>
      <c r="X5" s="13"/>
      <c r="Y5" s="13"/>
      <c r="Z5" s="9">
        <v>250</v>
      </c>
      <c r="AA5" s="272" t="s">
        <v>365</v>
      </c>
      <c r="AB5" s="47" t="s">
        <v>399</v>
      </c>
      <c r="AC5" s="301" t="s">
        <v>263</v>
      </c>
    </row>
    <row r="6" spans="1:31" ht="69.95" customHeight="1" x14ac:dyDescent="0.2">
      <c r="A6" s="148" t="s">
        <v>106</v>
      </c>
      <c r="B6" s="153" t="s">
        <v>367</v>
      </c>
      <c r="C6" s="155" t="s">
        <v>304</v>
      </c>
      <c r="D6" s="7" t="s">
        <v>326</v>
      </c>
      <c r="E6" s="55">
        <v>0.5</v>
      </c>
      <c r="F6" s="9">
        <v>19</v>
      </c>
      <c r="G6" s="35">
        <v>19</v>
      </c>
      <c r="H6" s="241" t="s">
        <v>358</v>
      </c>
      <c r="I6" s="138"/>
      <c r="J6" s="138"/>
      <c r="K6" s="36"/>
      <c r="L6" s="91"/>
      <c r="M6" s="11"/>
      <c r="N6" s="11"/>
      <c r="O6" s="11"/>
      <c r="P6" s="38"/>
      <c r="Q6" s="39"/>
      <c r="R6" s="44"/>
      <c r="S6" s="44">
        <v>19</v>
      </c>
      <c r="T6" s="44"/>
      <c r="U6" s="28"/>
      <c r="V6" s="37"/>
      <c r="W6" s="37"/>
      <c r="X6" s="37"/>
      <c r="Y6" s="37"/>
      <c r="Z6" s="9">
        <f>SUM(K6:Y6)</f>
        <v>19</v>
      </c>
      <c r="AA6" s="272" t="s">
        <v>365</v>
      </c>
      <c r="AB6" s="199" t="s">
        <v>368</v>
      </c>
      <c r="AC6" s="301" t="s">
        <v>266</v>
      </c>
    </row>
    <row r="7" spans="1:31" ht="112.5" customHeight="1" x14ac:dyDescent="0.2">
      <c r="A7" s="148" t="s">
        <v>107</v>
      </c>
      <c r="B7" s="153" t="s">
        <v>264</v>
      </c>
      <c r="C7" s="159" t="s">
        <v>265</v>
      </c>
      <c r="D7" s="150" t="s">
        <v>108</v>
      </c>
      <c r="E7" s="58">
        <v>0.84</v>
      </c>
      <c r="F7" s="9">
        <v>33</v>
      </c>
      <c r="G7" s="22">
        <v>33</v>
      </c>
      <c r="H7" s="241" t="s">
        <v>371</v>
      </c>
      <c r="I7" s="138"/>
      <c r="J7" s="138"/>
      <c r="K7" s="36"/>
      <c r="L7" s="91"/>
      <c r="M7" s="11">
        <v>33</v>
      </c>
      <c r="N7" s="11"/>
      <c r="O7" s="167"/>
      <c r="P7" s="172"/>
      <c r="Q7" s="173"/>
      <c r="R7" s="173"/>
      <c r="S7" s="173"/>
      <c r="T7" s="173"/>
      <c r="U7" s="174"/>
      <c r="V7" s="174"/>
      <c r="W7" s="174"/>
      <c r="X7" s="174"/>
      <c r="Y7" s="13"/>
      <c r="Z7" s="9">
        <f>SUM(K7:Y7)</f>
        <v>33</v>
      </c>
      <c r="AA7" s="270" t="s">
        <v>400</v>
      </c>
      <c r="AB7" s="7" t="s">
        <v>401</v>
      </c>
      <c r="AC7" s="301" t="s">
        <v>266</v>
      </c>
    </row>
    <row r="8" spans="1:31" ht="116.1" customHeight="1" x14ac:dyDescent="0.2">
      <c r="A8" s="148" t="s">
        <v>112</v>
      </c>
      <c r="B8" s="171" t="s">
        <v>3</v>
      </c>
      <c r="C8" s="156" t="s">
        <v>25</v>
      </c>
      <c r="D8" s="21" t="s">
        <v>26</v>
      </c>
      <c r="E8" s="53">
        <v>1.26</v>
      </c>
      <c r="F8" s="9">
        <v>34</v>
      </c>
      <c r="G8" s="22">
        <v>34</v>
      </c>
      <c r="H8" s="241" t="s">
        <v>358</v>
      </c>
      <c r="I8" s="138"/>
      <c r="J8" s="138"/>
      <c r="K8" s="36"/>
      <c r="L8" s="91"/>
      <c r="M8" s="11"/>
      <c r="N8" s="11"/>
      <c r="O8" s="11"/>
      <c r="P8" s="38"/>
      <c r="Q8" s="44">
        <v>34</v>
      </c>
      <c r="R8" s="45"/>
      <c r="S8" s="39"/>
      <c r="T8" s="39"/>
      <c r="U8" s="13"/>
      <c r="V8" s="13"/>
      <c r="W8" s="13"/>
      <c r="X8" s="13"/>
      <c r="Y8" s="13"/>
      <c r="Z8" s="9">
        <f>SUM(K8:Y8)</f>
        <v>34</v>
      </c>
      <c r="AA8" s="270" t="s">
        <v>349</v>
      </c>
      <c r="AB8" s="7" t="s">
        <v>348</v>
      </c>
      <c r="AC8" s="301" t="s">
        <v>266</v>
      </c>
    </row>
    <row r="9" spans="1:31" ht="35.450000000000003" customHeight="1" x14ac:dyDescent="0.2">
      <c r="A9" s="148" t="s">
        <v>113</v>
      </c>
      <c r="B9" s="171" t="s">
        <v>3</v>
      </c>
      <c r="C9" s="159" t="s">
        <v>267</v>
      </c>
      <c r="D9" s="150" t="s">
        <v>268</v>
      </c>
      <c r="E9" s="58">
        <v>14.64</v>
      </c>
      <c r="F9" s="9">
        <v>264</v>
      </c>
      <c r="G9" s="22">
        <v>264</v>
      </c>
      <c r="H9" s="241" t="s">
        <v>358</v>
      </c>
      <c r="I9" s="138"/>
      <c r="J9" s="138"/>
      <c r="K9" s="36"/>
      <c r="L9" s="91"/>
      <c r="M9" s="11"/>
      <c r="N9" s="11"/>
      <c r="O9" s="167"/>
      <c r="P9" s="172"/>
      <c r="Q9" s="173"/>
      <c r="R9" s="44">
        <v>19</v>
      </c>
      <c r="S9" s="44">
        <v>35</v>
      </c>
      <c r="T9" s="44">
        <v>35</v>
      </c>
      <c r="U9" s="28">
        <v>35</v>
      </c>
      <c r="V9" s="28">
        <v>35</v>
      </c>
      <c r="W9" s="28">
        <v>35</v>
      </c>
      <c r="X9" s="28">
        <v>35</v>
      </c>
      <c r="Y9" s="28">
        <v>35</v>
      </c>
      <c r="Z9" s="9">
        <v>264</v>
      </c>
      <c r="AA9" s="272" t="s">
        <v>365</v>
      </c>
      <c r="AB9" s="289" t="s">
        <v>402</v>
      </c>
      <c r="AC9" s="301" t="s">
        <v>266</v>
      </c>
    </row>
    <row r="10" spans="1:31" ht="32.450000000000003" customHeight="1" x14ac:dyDescent="0.2">
      <c r="A10" s="148" t="s">
        <v>138</v>
      </c>
      <c r="B10" s="171" t="s">
        <v>3</v>
      </c>
      <c r="C10" s="159" t="s">
        <v>269</v>
      </c>
      <c r="D10" s="150" t="s">
        <v>114</v>
      </c>
      <c r="E10" s="58">
        <v>4.62</v>
      </c>
      <c r="F10" s="9">
        <v>104</v>
      </c>
      <c r="G10" s="22">
        <v>104</v>
      </c>
      <c r="H10" s="241" t="s">
        <v>358</v>
      </c>
      <c r="I10" s="138"/>
      <c r="J10" s="138"/>
      <c r="K10" s="36"/>
      <c r="L10" s="91"/>
      <c r="M10" s="11"/>
      <c r="N10" s="11"/>
      <c r="O10" s="167"/>
      <c r="P10" s="172"/>
      <c r="Q10" s="173"/>
      <c r="R10" s="44">
        <v>34</v>
      </c>
      <c r="S10" s="44">
        <v>35</v>
      </c>
      <c r="T10" s="44">
        <v>35</v>
      </c>
      <c r="U10" s="174"/>
      <c r="V10" s="174"/>
      <c r="W10" s="174"/>
      <c r="X10" s="174"/>
      <c r="Y10" s="13"/>
      <c r="Z10" s="9">
        <v>104</v>
      </c>
      <c r="AA10" s="272" t="s">
        <v>365</v>
      </c>
      <c r="AB10" s="289" t="s">
        <v>403</v>
      </c>
      <c r="AC10" s="301" t="s">
        <v>266</v>
      </c>
    </row>
    <row r="11" spans="1:31" ht="203.45" customHeight="1" x14ac:dyDescent="0.2">
      <c r="A11" s="148" t="s">
        <v>116</v>
      </c>
      <c r="B11" s="171" t="s">
        <v>3</v>
      </c>
      <c r="C11" s="159" t="s">
        <v>270</v>
      </c>
      <c r="D11" s="150" t="s">
        <v>115</v>
      </c>
      <c r="E11" s="58">
        <v>18.89</v>
      </c>
      <c r="F11" s="9">
        <v>350</v>
      </c>
      <c r="G11" s="22">
        <v>350</v>
      </c>
      <c r="H11" s="241" t="s">
        <v>358</v>
      </c>
      <c r="I11" s="138"/>
      <c r="J11" s="138"/>
      <c r="K11" s="36"/>
      <c r="L11" s="91"/>
      <c r="M11" s="11"/>
      <c r="N11" s="11"/>
      <c r="O11" s="167"/>
      <c r="P11" s="43">
        <v>35</v>
      </c>
      <c r="Q11" s="44">
        <v>35</v>
      </c>
      <c r="R11" s="44">
        <v>35</v>
      </c>
      <c r="S11" s="44">
        <v>35</v>
      </c>
      <c r="T11" s="44">
        <v>35</v>
      </c>
      <c r="U11" s="28">
        <v>35</v>
      </c>
      <c r="V11" s="28">
        <v>35</v>
      </c>
      <c r="W11" s="28">
        <v>35</v>
      </c>
      <c r="X11" s="28">
        <v>35</v>
      </c>
      <c r="Y11" s="28">
        <v>35</v>
      </c>
      <c r="Z11" s="9">
        <v>350</v>
      </c>
      <c r="AA11" s="270" t="s">
        <v>347</v>
      </c>
      <c r="AB11" s="7" t="s">
        <v>404</v>
      </c>
      <c r="AC11" s="301" t="s">
        <v>266</v>
      </c>
    </row>
    <row r="12" spans="1:31" ht="32.450000000000003" customHeight="1" x14ac:dyDescent="0.2">
      <c r="A12" s="148" t="s">
        <v>120</v>
      </c>
      <c r="B12" s="171" t="s">
        <v>3</v>
      </c>
      <c r="C12" s="159" t="s">
        <v>271</v>
      </c>
      <c r="D12" s="150" t="s">
        <v>121</v>
      </c>
      <c r="E12" s="58">
        <v>0.5</v>
      </c>
      <c r="F12" s="9">
        <v>14</v>
      </c>
      <c r="G12" s="22">
        <v>14</v>
      </c>
      <c r="H12" s="241" t="s">
        <v>358</v>
      </c>
      <c r="I12" s="138"/>
      <c r="J12" s="138"/>
      <c r="K12" s="36"/>
      <c r="L12" s="91"/>
      <c r="M12" s="11"/>
      <c r="N12" s="11"/>
      <c r="O12" s="167"/>
      <c r="P12" s="172"/>
      <c r="Q12" s="173"/>
      <c r="R12" s="173"/>
      <c r="S12" s="173"/>
      <c r="T12" s="44">
        <v>14</v>
      </c>
      <c r="U12" s="174"/>
      <c r="V12" s="174"/>
      <c r="W12" s="174"/>
      <c r="X12" s="174"/>
      <c r="Y12" s="13"/>
      <c r="Z12" s="9">
        <v>14</v>
      </c>
      <c r="AA12" s="270" t="s">
        <v>365</v>
      </c>
      <c r="AB12" s="7" t="s">
        <v>272</v>
      </c>
      <c r="AC12" s="301" t="s">
        <v>273</v>
      </c>
    </row>
    <row r="13" spans="1:31" ht="35.1" customHeight="1" x14ac:dyDescent="0.2">
      <c r="A13" s="148" t="s">
        <v>122</v>
      </c>
      <c r="B13" s="171" t="s">
        <v>3</v>
      </c>
      <c r="C13" s="159" t="s">
        <v>274</v>
      </c>
      <c r="D13" s="150" t="s">
        <v>275</v>
      </c>
      <c r="E13" s="58">
        <v>0.44</v>
      </c>
      <c r="F13" s="9">
        <v>12</v>
      </c>
      <c r="G13" s="22">
        <v>12</v>
      </c>
      <c r="H13" s="241" t="s">
        <v>358</v>
      </c>
      <c r="I13" s="138"/>
      <c r="J13" s="138"/>
      <c r="K13" s="36"/>
      <c r="L13" s="91"/>
      <c r="M13" s="11"/>
      <c r="N13" s="11"/>
      <c r="O13" s="167"/>
      <c r="P13" s="172"/>
      <c r="Q13" s="173"/>
      <c r="R13" s="173"/>
      <c r="S13" s="173"/>
      <c r="T13" s="44">
        <v>12</v>
      </c>
      <c r="U13" s="174"/>
      <c r="V13" s="174"/>
      <c r="W13" s="174"/>
      <c r="X13" s="174"/>
      <c r="Y13" s="13"/>
      <c r="Z13" s="9">
        <v>12</v>
      </c>
      <c r="AA13" s="270" t="s">
        <v>365</v>
      </c>
      <c r="AB13" s="7" t="s">
        <v>272</v>
      </c>
      <c r="AC13" s="301" t="s">
        <v>273</v>
      </c>
    </row>
    <row r="14" spans="1:31" ht="95.1" customHeight="1" x14ac:dyDescent="0.2">
      <c r="A14" s="148" t="s">
        <v>132</v>
      </c>
      <c r="B14" s="171" t="s">
        <v>343</v>
      </c>
      <c r="C14" s="156" t="s">
        <v>227</v>
      </c>
      <c r="D14" s="21" t="s">
        <v>47</v>
      </c>
      <c r="E14" s="53">
        <v>2.92</v>
      </c>
      <c r="F14" s="9">
        <v>69</v>
      </c>
      <c r="G14" s="22">
        <v>69</v>
      </c>
      <c r="H14" s="241" t="s">
        <v>371</v>
      </c>
      <c r="I14" s="138"/>
      <c r="J14" s="138"/>
      <c r="K14" s="36"/>
      <c r="L14" s="91">
        <v>35</v>
      </c>
      <c r="M14" s="11">
        <v>34</v>
      </c>
      <c r="N14" s="11"/>
      <c r="O14" s="11"/>
      <c r="P14" s="38"/>
      <c r="Q14" s="39"/>
      <c r="R14" s="39"/>
      <c r="S14" s="39"/>
      <c r="T14" s="39"/>
      <c r="U14" s="13"/>
      <c r="V14" s="13"/>
      <c r="W14" s="13"/>
      <c r="X14" s="13"/>
      <c r="Y14" s="13"/>
      <c r="Z14" s="9">
        <f>SUM(K14:Y14)</f>
        <v>69</v>
      </c>
      <c r="AA14" s="270" t="s">
        <v>346</v>
      </c>
      <c r="AB14" s="47" t="s">
        <v>344</v>
      </c>
      <c r="AC14" s="301" t="s">
        <v>266</v>
      </c>
    </row>
    <row r="15" spans="1:31" ht="63.75" x14ac:dyDescent="0.2">
      <c r="A15" s="148" t="s">
        <v>124</v>
      </c>
      <c r="B15" s="202" t="s">
        <v>351</v>
      </c>
      <c r="C15" s="159" t="s">
        <v>276</v>
      </c>
      <c r="D15" s="150" t="s">
        <v>277</v>
      </c>
      <c r="E15" s="58">
        <v>11.8</v>
      </c>
      <c r="F15" s="9">
        <v>230</v>
      </c>
      <c r="G15" s="26">
        <v>230</v>
      </c>
      <c r="H15" s="239" t="s">
        <v>350</v>
      </c>
      <c r="I15" s="138"/>
      <c r="J15" s="138"/>
      <c r="K15" s="36"/>
      <c r="L15" s="91"/>
      <c r="M15" s="11"/>
      <c r="N15" s="11"/>
      <c r="O15" s="19">
        <v>35</v>
      </c>
      <c r="P15" s="43">
        <v>35</v>
      </c>
      <c r="Q15" s="44">
        <v>35</v>
      </c>
      <c r="R15" s="44">
        <v>35</v>
      </c>
      <c r="S15" s="44">
        <v>35</v>
      </c>
      <c r="T15" s="44">
        <v>35</v>
      </c>
      <c r="U15" s="28">
        <v>20</v>
      </c>
      <c r="V15" s="28"/>
      <c r="W15" s="174"/>
      <c r="X15" s="174"/>
      <c r="Y15" s="13"/>
      <c r="Z15" s="9">
        <f t="shared" ref="Z15:Z22" si="0">SUM(K15:Y15)</f>
        <v>230</v>
      </c>
      <c r="AA15" s="270" t="s">
        <v>352</v>
      </c>
      <c r="AB15" s="47" t="s">
        <v>317</v>
      </c>
      <c r="AC15" s="301" t="s">
        <v>266</v>
      </c>
    </row>
    <row r="16" spans="1:31" ht="161.44999999999999" customHeight="1" x14ac:dyDescent="0.2">
      <c r="A16" s="148" t="s">
        <v>285</v>
      </c>
      <c r="B16" s="171" t="s">
        <v>353</v>
      </c>
      <c r="C16" s="159" t="s">
        <v>278</v>
      </c>
      <c r="D16" s="150" t="s">
        <v>279</v>
      </c>
      <c r="E16" s="58">
        <v>4.42</v>
      </c>
      <c r="F16" s="9">
        <v>90</v>
      </c>
      <c r="G16" s="46">
        <v>90</v>
      </c>
      <c r="H16" s="241" t="s">
        <v>354</v>
      </c>
      <c r="I16" s="175"/>
      <c r="J16" s="175"/>
      <c r="K16" s="176"/>
      <c r="L16" s="177"/>
      <c r="M16" s="178"/>
      <c r="N16" s="178"/>
      <c r="O16" s="178"/>
      <c r="P16" s="43">
        <v>35</v>
      </c>
      <c r="Q16" s="44">
        <v>35</v>
      </c>
      <c r="R16" s="44">
        <v>20</v>
      </c>
      <c r="S16" s="179"/>
      <c r="T16" s="179"/>
      <c r="U16" s="180"/>
      <c r="V16" s="180"/>
      <c r="W16" s="180"/>
      <c r="X16" s="180"/>
      <c r="Y16" s="180"/>
      <c r="Z16" s="9">
        <f t="shared" si="0"/>
        <v>90</v>
      </c>
      <c r="AA16" s="270" t="s">
        <v>355</v>
      </c>
      <c r="AB16" s="7" t="s">
        <v>405</v>
      </c>
      <c r="AC16" s="301" t="s">
        <v>266</v>
      </c>
    </row>
    <row r="17" spans="1:29" ht="95.1" customHeight="1" x14ac:dyDescent="0.2">
      <c r="A17" s="148" t="s">
        <v>125</v>
      </c>
      <c r="B17" s="171" t="s">
        <v>356</v>
      </c>
      <c r="C17" s="159" t="s">
        <v>280</v>
      </c>
      <c r="D17" s="150" t="s">
        <v>281</v>
      </c>
      <c r="E17" s="58">
        <v>4.46</v>
      </c>
      <c r="F17" s="9">
        <v>100</v>
      </c>
      <c r="G17" s="22">
        <v>91</v>
      </c>
      <c r="H17" s="241" t="s">
        <v>354</v>
      </c>
      <c r="I17" s="138"/>
      <c r="J17" s="138"/>
      <c r="K17" s="36"/>
      <c r="L17" s="91"/>
      <c r="M17" s="11"/>
      <c r="N17" s="11"/>
      <c r="O17" s="167"/>
      <c r="P17" s="172"/>
      <c r="Q17" s="173"/>
      <c r="R17" s="44">
        <v>35</v>
      </c>
      <c r="S17" s="44">
        <v>35</v>
      </c>
      <c r="T17" s="44">
        <v>21</v>
      </c>
      <c r="U17" s="174"/>
      <c r="V17" s="174"/>
      <c r="W17" s="174"/>
      <c r="X17" s="174"/>
      <c r="Y17" s="13"/>
      <c r="Z17" s="9">
        <f t="shared" si="0"/>
        <v>91</v>
      </c>
      <c r="AA17" s="270" t="s">
        <v>357</v>
      </c>
      <c r="AB17" s="7" t="s">
        <v>359</v>
      </c>
      <c r="AC17" s="301" t="s">
        <v>266</v>
      </c>
    </row>
    <row r="18" spans="1:29" ht="44.45" customHeight="1" x14ac:dyDescent="0.2">
      <c r="A18" s="148" t="s">
        <v>136</v>
      </c>
      <c r="B18" s="171" t="s">
        <v>246</v>
      </c>
      <c r="C18" s="157" t="s">
        <v>225</v>
      </c>
      <c r="D18" s="87" t="s">
        <v>30</v>
      </c>
      <c r="E18" s="53">
        <v>0.23</v>
      </c>
      <c r="F18" s="9">
        <v>24</v>
      </c>
      <c r="G18" s="22">
        <v>24</v>
      </c>
      <c r="H18" s="241" t="s">
        <v>358</v>
      </c>
      <c r="I18" s="138"/>
      <c r="J18" s="138"/>
      <c r="K18" s="36"/>
      <c r="L18" s="91"/>
      <c r="M18" s="11"/>
      <c r="N18" s="11"/>
      <c r="O18" s="11"/>
      <c r="P18" s="38">
        <v>24</v>
      </c>
      <c r="Q18" s="45"/>
      <c r="R18" s="45"/>
      <c r="S18" s="39"/>
      <c r="T18" s="39"/>
      <c r="U18" s="13"/>
      <c r="V18" s="13"/>
      <c r="W18" s="13"/>
      <c r="X18" s="13"/>
      <c r="Y18" s="13"/>
      <c r="Z18" s="9">
        <f t="shared" si="0"/>
        <v>24</v>
      </c>
      <c r="AA18" s="270" t="s">
        <v>365</v>
      </c>
      <c r="AB18" s="7" t="s">
        <v>406</v>
      </c>
      <c r="AC18" s="301" t="s">
        <v>266</v>
      </c>
    </row>
    <row r="19" spans="1:29" s="14" customFormat="1" ht="45.95" customHeight="1" x14ac:dyDescent="0.2">
      <c r="A19" s="148" t="s">
        <v>126</v>
      </c>
      <c r="B19" s="47" t="s">
        <v>248</v>
      </c>
      <c r="C19" s="157" t="s">
        <v>226</v>
      </c>
      <c r="D19" s="21" t="s">
        <v>33</v>
      </c>
      <c r="E19" s="53">
        <v>0.68</v>
      </c>
      <c r="F19" s="9">
        <v>23</v>
      </c>
      <c r="G19" s="26">
        <v>23</v>
      </c>
      <c r="H19" s="240" t="s">
        <v>341</v>
      </c>
      <c r="I19" s="138"/>
      <c r="J19" s="138"/>
      <c r="K19" s="36"/>
      <c r="L19" s="91"/>
      <c r="M19" s="11"/>
      <c r="N19" s="11"/>
      <c r="O19" s="11"/>
      <c r="P19" s="43">
        <v>23</v>
      </c>
      <c r="Q19" s="44"/>
      <c r="R19" s="44"/>
      <c r="S19" s="44"/>
      <c r="T19" s="45"/>
      <c r="U19" s="37"/>
      <c r="V19" s="37"/>
      <c r="W19" s="37"/>
      <c r="X19" s="37"/>
      <c r="Y19" s="37"/>
      <c r="Z19" s="9">
        <f t="shared" si="0"/>
        <v>23</v>
      </c>
      <c r="AA19" s="270" t="s">
        <v>360</v>
      </c>
      <c r="AB19" s="47" t="s">
        <v>305</v>
      </c>
      <c r="AC19" s="301" t="s">
        <v>266</v>
      </c>
    </row>
    <row r="20" spans="1:29" s="14" customFormat="1" ht="69.599999999999994" customHeight="1" x14ac:dyDescent="0.2">
      <c r="A20" s="148" t="s">
        <v>141</v>
      </c>
      <c r="B20" s="153" t="s">
        <v>247</v>
      </c>
      <c r="C20" s="158" t="s">
        <v>153</v>
      </c>
      <c r="D20" s="88" t="s">
        <v>140</v>
      </c>
      <c r="E20" s="52">
        <v>0.96</v>
      </c>
      <c r="F20" s="9">
        <v>36</v>
      </c>
      <c r="G20" s="10">
        <v>36</v>
      </c>
      <c r="H20" s="240" t="s">
        <v>341</v>
      </c>
      <c r="I20" s="149"/>
      <c r="J20" s="149"/>
      <c r="K20" s="36"/>
      <c r="L20" s="91"/>
      <c r="M20" s="11"/>
      <c r="N20" s="11">
        <v>10</v>
      </c>
      <c r="O20" s="11">
        <v>26</v>
      </c>
      <c r="P20" s="38"/>
      <c r="Q20" s="39"/>
      <c r="R20" s="39"/>
      <c r="S20" s="39"/>
      <c r="T20" s="39"/>
      <c r="U20" s="13"/>
      <c r="V20" s="13"/>
      <c r="W20" s="13"/>
      <c r="X20" s="13"/>
      <c r="Y20" s="13"/>
      <c r="Z20" s="9">
        <f t="shared" si="0"/>
        <v>36</v>
      </c>
      <c r="AA20" s="270" t="s">
        <v>362</v>
      </c>
      <c r="AB20" s="80" t="s">
        <v>324</v>
      </c>
      <c r="AC20" s="301" t="s">
        <v>266</v>
      </c>
    </row>
    <row r="21" spans="1:29" ht="120" customHeight="1" x14ac:dyDescent="0.2">
      <c r="A21" s="148" t="s">
        <v>171</v>
      </c>
      <c r="B21" s="153" t="s">
        <v>3</v>
      </c>
      <c r="C21" s="159" t="s">
        <v>282</v>
      </c>
      <c r="D21" s="150" t="s">
        <v>175</v>
      </c>
      <c r="E21" s="58"/>
      <c r="F21" s="9">
        <v>106</v>
      </c>
      <c r="G21" s="22">
        <v>106</v>
      </c>
      <c r="H21" s="241" t="s">
        <v>358</v>
      </c>
      <c r="I21" s="138"/>
      <c r="J21" s="138"/>
      <c r="K21" s="36"/>
      <c r="L21" s="91"/>
      <c r="M21" s="11"/>
      <c r="N21" s="11"/>
      <c r="O21" s="167"/>
      <c r="P21" s="172"/>
      <c r="Q21" s="173"/>
      <c r="R21" s="173"/>
      <c r="S21" s="44">
        <v>36</v>
      </c>
      <c r="T21" s="44">
        <v>35</v>
      </c>
      <c r="U21" s="28">
        <v>35</v>
      </c>
      <c r="V21" s="28"/>
      <c r="W21" s="174"/>
      <c r="X21" s="174"/>
      <c r="Y21" s="13"/>
      <c r="Z21" s="9">
        <f t="shared" si="0"/>
        <v>106</v>
      </c>
      <c r="AA21" s="270" t="s">
        <v>365</v>
      </c>
      <c r="AB21" s="47" t="s">
        <v>407</v>
      </c>
      <c r="AC21" s="301" t="s">
        <v>266</v>
      </c>
    </row>
    <row r="22" spans="1:29" s="14" customFormat="1" ht="63.75" x14ac:dyDescent="0.2">
      <c r="A22" s="148" t="s">
        <v>174</v>
      </c>
      <c r="B22" s="153" t="s">
        <v>361</v>
      </c>
      <c r="C22" s="156" t="s">
        <v>229</v>
      </c>
      <c r="D22" s="21" t="s">
        <v>230</v>
      </c>
      <c r="E22" s="58">
        <v>4.5</v>
      </c>
      <c r="F22" s="9">
        <v>90</v>
      </c>
      <c r="G22" s="26">
        <v>90</v>
      </c>
      <c r="H22" s="239" t="s">
        <v>350</v>
      </c>
      <c r="I22" s="138"/>
      <c r="J22" s="138"/>
      <c r="K22" s="36"/>
      <c r="L22" s="91"/>
      <c r="M22" s="11"/>
      <c r="N22" s="11"/>
      <c r="O22" s="11"/>
      <c r="P22" s="38"/>
      <c r="Q22" s="39"/>
      <c r="R22" s="39"/>
      <c r="S22" s="39"/>
      <c r="T22" s="39"/>
      <c r="U22" s="13">
        <v>20</v>
      </c>
      <c r="V22" s="13">
        <v>35</v>
      </c>
      <c r="W22" s="13">
        <v>35</v>
      </c>
      <c r="X22" s="13"/>
      <c r="Y22" s="13"/>
      <c r="Z22" s="9">
        <f t="shared" si="0"/>
        <v>90</v>
      </c>
      <c r="AA22" s="270" t="s">
        <v>365</v>
      </c>
      <c r="AB22" s="7" t="s">
        <v>325</v>
      </c>
      <c r="AC22" s="301" t="s">
        <v>327</v>
      </c>
    </row>
    <row r="23" spans="1:29" s="14" customFormat="1" ht="15" x14ac:dyDescent="0.2">
      <c r="A23" s="152"/>
      <c r="B23" s="162" t="s">
        <v>55</v>
      </c>
      <c r="D23" s="20"/>
      <c r="G23" s="35">
        <f t="shared" ref="G23:Z23" si="1">SUM(G4:G22)</f>
        <v>2047</v>
      </c>
      <c r="H23" s="242"/>
      <c r="I23" s="35">
        <f t="shared" si="1"/>
        <v>0</v>
      </c>
      <c r="J23" s="35">
        <f t="shared" si="1"/>
        <v>0</v>
      </c>
      <c r="K23" s="35">
        <f t="shared" si="1"/>
        <v>0</v>
      </c>
      <c r="L23" s="35">
        <f t="shared" si="1"/>
        <v>35</v>
      </c>
      <c r="M23" s="35">
        <f t="shared" si="1"/>
        <v>67</v>
      </c>
      <c r="N23" s="35">
        <f t="shared" si="1"/>
        <v>10</v>
      </c>
      <c r="O23" s="35">
        <f t="shared" si="1"/>
        <v>96</v>
      </c>
      <c r="P23" s="35">
        <f t="shared" si="1"/>
        <v>222</v>
      </c>
      <c r="Q23" s="35">
        <f t="shared" si="1"/>
        <v>209</v>
      </c>
      <c r="R23" s="35">
        <f t="shared" si="1"/>
        <v>248</v>
      </c>
      <c r="S23" s="35">
        <f t="shared" si="1"/>
        <v>300</v>
      </c>
      <c r="T23" s="35">
        <f t="shared" si="1"/>
        <v>292</v>
      </c>
      <c r="U23" s="35">
        <f t="shared" si="1"/>
        <v>213</v>
      </c>
      <c r="V23" s="35">
        <f t="shared" si="1"/>
        <v>110</v>
      </c>
      <c r="W23" s="35">
        <f t="shared" si="1"/>
        <v>105</v>
      </c>
      <c r="X23" s="35">
        <f t="shared" si="1"/>
        <v>70</v>
      </c>
      <c r="Y23" s="35">
        <f t="shared" si="1"/>
        <v>70</v>
      </c>
      <c r="Z23" s="35">
        <f t="shared" si="1"/>
        <v>2047</v>
      </c>
      <c r="AA23" s="235"/>
      <c r="AB23" s="42"/>
      <c r="AC23" s="151"/>
    </row>
    <row r="24" spans="1:29" s="222" customFormat="1" ht="30" customHeight="1" x14ac:dyDescent="0.2">
      <c r="A24" s="217"/>
      <c r="B24" s="218" t="s">
        <v>332</v>
      </c>
      <c r="C24" s="219"/>
      <c r="D24" s="220"/>
      <c r="E24" s="221"/>
      <c r="H24" s="243"/>
      <c r="I24" s="223"/>
      <c r="J24" s="223"/>
      <c r="K24" s="224"/>
      <c r="L24" s="206"/>
      <c r="Z24" s="225"/>
      <c r="AA24" s="271"/>
      <c r="AB24" s="226"/>
      <c r="AC24" s="295" t="s">
        <v>160</v>
      </c>
    </row>
    <row r="25" spans="1:29" ht="114.75" x14ac:dyDescent="0.2">
      <c r="A25" s="148" t="s">
        <v>171</v>
      </c>
      <c r="B25" s="7" t="s">
        <v>364</v>
      </c>
      <c r="C25" s="21" t="s">
        <v>231</v>
      </c>
      <c r="D25" s="21" t="s">
        <v>232</v>
      </c>
      <c r="E25" s="53">
        <v>12.7</v>
      </c>
      <c r="F25" s="9">
        <v>300</v>
      </c>
      <c r="G25" s="22">
        <v>300</v>
      </c>
      <c r="H25" s="241" t="s">
        <v>369</v>
      </c>
      <c r="I25" s="138">
        <v>0</v>
      </c>
      <c r="J25" s="138">
        <v>0</v>
      </c>
      <c r="K25" s="36"/>
      <c r="L25" s="91"/>
      <c r="M25" s="11"/>
      <c r="N25" s="11"/>
      <c r="O25" s="11"/>
      <c r="P25" s="43">
        <v>35</v>
      </c>
      <c r="Q25" s="44">
        <v>35</v>
      </c>
      <c r="R25" s="44">
        <v>35</v>
      </c>
      <c r="S25" s="44">
        <v>35</v>
      </c>
      <c r="T25" s="44">
        <v>35</v>
      </c>
      <c r="U25" s="28">
        <v>35</v>
      </c>
      <c r="V25" s="28">
        <v>35</v>
      </c>
      <c r="W25" s="28">
        <v>35</v>
      </c>
      <c r="X25" s="28">
        <v>20</v>
      </c>
      <c r="Y25" s="37"/>
      <c r="Z25" s="25">
        <f>SUM(K25:Y25)</f>
        <v>300</v>
      </c>
      <c r="AA25" s="272" t="s">
        <v>363</v>
      </c>
      <c r="AB25" s="7" t="s">
        <v>408</v>
      </c>
      <c r="AC25" s="301" t="s">
        <v>266</v>
      </c>
    </row>
    <row r="26" spans="1:29" s="14" customFormat="1" ht="51" x14ac:dyDescent="0.2">
      <c r="A26" s="148" t="s">
        <v>165</v>
      </c>
      <c r="B26" s="47" t="s">
        <v>306</v>
      </c>
      <c r="C26" s="159"/>
      <c r="D26" s="150" t="s">
        <v>164</v>
      </c>
      <c r="E26" s="53">
        <v>0.68</v>
      </c>
      <c r="F26" s="9">
        <v>18</v>
      </c>
      <c r="G26" s="26">
        <v>18</v>
      </c>
      <c r="H26" s="241" t="s">
        <v>369</v>
      </c>
      <c r="I26" s="138"/>
      <c r="J26" s="138"/>
      <c r="K26" s="36"/>
      <c r="L26" s="91"/>
      <c r="M26" s="11"/>
      <c r="N26" s="11"/>
      <c r="O26" s="11"/>
      <c r="P26" s="38">
        <v>18</v>
      </c>
      <c r="Q26" s="39"/>
      <c r="R26" s="39"/>
      <c r="S26" s="39"/>
      <c r="T26" s="39"/>
      <c r="U26" s="13"/>
      <c r="V26" s="13"/>
      <c r="W26" s="13"/>
      <c r="X26" s="13"/>
      <c r="Y26" s="13"/>
      <c r="Z26" s="9">
        <f>SUM(K26:Y26)</f>
        <v>18</v>
      </c>
      <c r="AA26" s="270" t="s">
        <v>365</v>
      </c>
      <c r="AB26" s="199" t="s">
        <v>307</v>
      </c>
      <c r="AC26" s="301" t="s">
        <v>266</v>
      </c>
    </row>
    <row r="27" spans="1:29" s="27" customFormat="1" ht="20.100000000000001" customHeight="1" x14ac:dyDescent="0.2">
      <c r="A27" s="34"/>
      <c r="B27" s="41" t="s">
        <v>59</v>
      </c>
      <c r="D27" s="29"/>
      <c r="G27" s="27">
        <f>SUM(G25:G26)</f>
        <v>318</v>
      </c>
      <c r="H27" s="244"/>
      <c r="I27" s="27">
        <f t="shared" ref="I27:Z27" si="2">SUM(I25:I26)</f>
        <v>0</v>
      </c>
      <c r="J27" s="27">
        <f t="shared" si="2"/>
        <v>0</v>
      </c>
      <c r="K27" s="27">
        <f t="shared" si="2"/>
        <v>0</v>
      </c>
      <c r="L27" s="27">
        <f t="shared" si="2"/>
        <v>0</v>
      </c>
      <c r="M27" s="27">
        <f t="shared" si="2"/>
        <v>0</v>
      </c>
      <c r="N27" s="27">
        <f t="shared" si="2"/>
        <v>0</v>
      </c>
      <c r="O27" s="27">
        <f t="shared" si="2"/>
        <v>0</v>
      </c>
      <c r="P27" s="27">
        <f t="shared" si="2"/>
        <v>53</v>
      </c>
      <c r="Q27" s="27">
        <f t="shared" si="2"/>
        <v>35</v>
      </c>
      <c r="R27" s="27">
        <f t="shared" si="2"/>
        <v>35</v>
      </c>
      <c r="S27" s="27">
        <f t="shared" si="2"/>
        <v>35</v>
      </c>
      <c r="T27" s="27">
        <f t="shared" si="2"/>
        <v>35</v>
      </c>
      <c r="U27" s="27">
        <f t="shared" si="2"/>
        <v>35</v>
      </c>
      <c r="V27" s="27">
        <f t="shared" si="2"/>
        <v>35</v>
      </c>
      <c r="W27" s="27">
        <f t="shared" si="2"/>
        <v>35</v>
      </c>
      <c r="X27" s="27">
        <f t="shared" si="2"/>
        <v>20</v>
      </c>
      <c r="Y27" s="27">
        <f t="shared" si="2"/>
        <v>0</v>
      </c>
      <c r="Z27" s="27">
        <f t="shared" si="2"/>
        <v>318</v>
      </c>
      <c r="AA27" s="236"/>
      <c r="AB27" s="29"/>
      <c r="AC27" s="192"/>
    </row>
    <row r="28" spans="1:29" s="222" customFormat="1" ht="31.5" customHeight="1" x14ac:dyDescent="0.2">
      <c r="A28" s="227"/>
      <c r="B28" s="218" t="s">
        <v>370</v>
      </c>
      <c r="C28" s="228"/>
      <c r="D28" s="229"/>
      <c r="E28" s="230"/>
      <c r="F28" s="231"/>
      <c r="G28" s="232"/>
      <c r="H28" s="245"/>
      <c r="I28" s="233"/>
      <c r="J28" s="233"/>
      <c r="K28" s="224"/>
      <c r="L28" s="206"/>
      <c r="U28" s="217"/>
      <c r="V28" s="217"/>
      <c r="W28" s="217"/>
      <c r="X28" s="217"/>
      <c r="Y28" s="219"/>
      <c r="Z28" s="225"/>
      <c r="AA28" s="271"/>
      <c r="AB28" s="226"/>
      <c r="AC28" s="295" t="s">
        <v>160</v>
      </c>
    </row>
    <row r="29" spans="1:29" s="40" customFormat="1" ht="25.5" x14ac:dyDescent="0.2">
      <c r="A29" s="148" t="s">
        <v>134</v>
      </c>
      <c r="B29" s="7" t="s">
        <v>48</v>
      </c>
      <c r="C29" s="21" t="s">
        <v>49</v>
      </c>
      <c r="D29" s="21" t="s">
        <v>50</v>
      </c>
      <c r="E29" s="53">
        <v>0.48</v>
      </c>
      <c r="F29" s="9">
        <v>20</v>
      </c>
      <c r="G29" s="22">
        <v>0</v>
      </c>
      <c r="H29" s="241" t="s">
        <v>371</v>
      </c>
      <c r="I29" s="138">
        <v>20</v>
      </c>
      <c r="J29" s="138"/>
      <c r="K29" s="36"/>
      <c r="L29" s="91"/>
      <c r="M29" s="11"/>
      <c r="N29" s="11"/>
      <c r="O29" s="19"/>
      <c r="P29" s="38"/>
      <c r="Q29" s="39"/>
      <c r="R29" s="39"/>
      <c r="S29" s="39"/>
      <c r="T29" s="39"/>
      <c r="U29" s="13"/>
      <c r="V29" s="13"/>
      <c r="W29" s="13"/>
      <c r="X29" s="13"/>
      <c r="Y29" s="13"/>
      <c r="Z29" s="25">
        <f t="shared" ref="Z29:Z40" si="3">SUM(K29:Y29)</f>
        <v>0</v>
      </c>
      <c r="AA29" s="272" t="s">
        <v>372</v>
      </c>
      <c r="AB29" s="200" t="s">
        <v>308</v>
      </c>
      <c r="AC29" s="301" t="s">
        <v>266</v>
      </c>
    </row>
    <row r="30" spans="1:29" ht="38.25" x14ac:dyDescent="0.2">
      <c r="A30" s="148" t="s">
        <v>129</v>
      </c>
      <c r="B30" s="20" t="s">
        <v>38</v>
      </c>
      <c r="C30" s="21" t="s">
        <v>39</v>
      </c>
      <c r="D30" s="21" t="s">
        <v>40</v>
      </c>
      <c r="E30" s="53">
        <v>8.3000000000000007</v>
      </c>
      <c r="F30" s="9">
        <v>206</v>
      </c>
      <c r="G30" s="22">
        <v>114</v>
      </c>
      <c r="H30" s="241" t="s">
        <v>371</v>
      </c>
      <c r="I30" s="138">
        <v>38</v>
      </c>
      <c r="J30" s="138">
        <v>54</v>
      </c>
      <c r="K30" s="36">
        <v>35</v>
      </c>
      <c r="L30" s="91">
        <v>35</v>
      </c>
      <c r="M30" s="11">
        <v>35</v>
      </c>
      <c r="N30" s="11">
        <v>9</v>
      </c>
      <c r="O30" s="19"/>
      <c r="P30" s="38"/>
      <c r="Q30" s="39"/>
      <c r="R30" s="39"/>
      <c r="S30" s="39"/>
      <c r="T30" s="39"/>
      <c r="U30" s="13"/>
      <c r="V30" s="13"/>
      <c r="W30" s="13"/>
      <c r="X30" s="13"/>
      <c r="Y30" s="13"/>
      <c r="Z30" s="25">
        <f t="shared" si="3"/>
        <v>114</v>
      </c>
      <c r="AA30" s="272" t="s">
        <v>373</v>
      </c>
      <c r="AB30" s="200" t="s">
        <v>9</v>
      </c>
      <c r="AC30" s="301" t="s">
        <v>266</v>
      </c>
    </row>
    <row r="31" spans="1:29" ht="31.5" customHeight="1" x14ac:dyDescent="0.2">
      <c r="A31" s="148" t="s">
        <v>130</v>
      </c>
      <c r="B31" s="7" t="s">
        <v>41</v>
      </c>
      <c r="C31" s="21" t="s">
        <v>42</v>
      </c>
      <c r="D31" s="21" t="s">
        <v>43</v>
      </c>
      <c r="E31" s="53">
        <v>7.26</v>
      </c>
      <c r="F31" s="9">
        <v>172</v>
      </c>
      <c r="G31" s="22">
        <v>35</v>
      </c>
      <c r="H31" s="241" t="s">
        <v>371</v>
      </c>
      <c r="I31" s="138">
        <v>17</v>
      </c>
      <c r="J31" s="138">
        <v>18</v>
      </c>
      <c r="K31" s="36">
        <v>18</v>
      </c>
      <c r="L31" s="91">
        <v>17</v>
      </c>
      <c r="M31" s="11"/>
      <c r="N31" s="11"/>
      <c r="O31" s="11"/>
      <c r="P31" s="43"/>
      <c r="Q31" s="44"/>
      <c r="R31" s="44"/>
      <c r="S31" s="44"/>
      <c r="T31" s="45"/>
      <c r="U31" s="37"/>
      <c r="V31" s="37"/>
      <c r="W31" s="37"/>
      <c r="X31" s="37"/>
      <c r="Y31" s="37"/>
      <c r="Z31" s="25">
        <f t="shared" si="3"/>
        <v>35</v>
      </c>
      <c r="AA31" s="272" t="s">
        <v>363</v>
      </c>
      <c r="AB31" s="200" t="s">
        <v>9</v>
      </c>
      <c r="AC31" s="301" t="s">
        <v>266</v>
      </c>
    </row>
    <row r="32" spans="1:29" ht="31.5" customHeight="1" x14ac:dyDescent="0.2">
      <c r="A32" s="148" t="s">
        <v>128</v>
      </c>
      <c r="B32" s="7" t="s">
        <v>36</v>
      </c>
      <c r="C32" s="21" t="s">
        <v>37</v>
      </c>
      <c r="D32" s="21" t="s">
        <v>328</v>
      </c>
      <c r="E32" s="53">
        <v>4.12</v>
      </c>
      <c r="F32" s="9">
        <v>118</v>
      </c>
      <c r="G32" s="22">
        <v>0</v>
      </c>
      <c r="H32" s="241" t="s">
        <v>371</v>
      </c>
      <c r="I32" s="138">
        <v>37</v>
      </c>
      <c r="J32" s="138">
        <v>6</v>
      </c>
      <c r="K32" s="36"/>
      <c r="L32" s="91"/>
      <c r="M32" s="11"/>
      <c r="N32" s="11"/>
      <c r="O32" s="11"/>
      <c r="P32" s="38"/>
      <c r="Q32" s="39"/>
      <c r="R32" s="39"/>
      <c r="S32" s="39"/>
      <c r="T32" s="39"/>
      <c r="U32" s="13"/>
      <c r="V32" s="13"/>
      <c r="W32" s="13"/>
      <c r="X32" s="13"/>
      <c r="Y32" s="13"/>
      <c r="Z32" s="25">
        <f t="shared" si="3"/>
        <v>0</v>
      </c>
      <c r="AA32" s="272" t="s">
        <v>373</v>
      </c>
      <c r="AB32" s="200" t="s">
        <v>219</v>
      </c>
      <c r="AC32" s="301" t="s">
        <v>266</v>
      </c>
    </row>
    <row r="33" spans="1:33" ht="25.5" x14ac:dyDescent="0.2">
      <c r="A33" s="148" t="s">
        <v>135</v>
      </c>
      <c r="B33" s="7" t="s">
        <v>60</v>
      </c>
      <c r="C33" s="21" t="s">
        <v>66</v>
      </c>
      <c r="D33" s="21" t="s">
        <v>31</v>
      </c>
      <c r="E33" s="53">
        <v>13.34</v>
      </c>
      <c r="F33" s="9">
        <v>322</v>
      </c>
      <c r="G33" s="22">
        <v>209</v>
      </c>
      <c r="H33" s="241" t="s">
        <v>371</v>
      </c>
      <c r="I33" s="138">
        <v>29</v>
      </c>
      <c r="J33" s="138">
        <v>84</v>
      </c>
      <c r="K33" s="36">
        <v>70</v>
      </c>
      <c r="L33" s="96">
        <v>70</v>
      </c>
      <c r="M33" s="11">
        <v>69</v>
      </c>
      <c r="N33" s="11"/>
      <c r="O33" s="11"/>
      <c r="P33" s="39"/>
      <c r="Q33" s="39"/>
      <c r="R33" s="39"/>
      <c r="S33" s="39"/>
      <c r="T33" s="39"/>
      <c r="U33" s="13"/>
      <c r="V33" s="13"/>
      <c r="W33" s="13"/>
      <c r="X33" s="13"/>
      <c r="Y33" s="13"/>
      <c r="Z33" s="25">
        <f t="shared" si="3"/>
        <v>209</v>
      </c>
      <c r="AA33" s="272" t="s">
        <v>374</v>
      </c>
      <c r="AB33" s="200" t="s">
        <v>9</v>
      </c>
      <c r="AC33" s="301" t="s">
        <v>266</v>
      </c>
    </row>
    <row r="34" spans="1:33" ht="60.6" customHeight="1" x14ac:dyDescent="0.2">
      <c r="A34" s="148" t="s">
        <v>131</v>
      </c>
      <c r="B34" s="7" t="s">
        <v>44</v>
      </c>
      <c r="C34" s="21" t="s">
        <v>32</v>
      </c>
      <c r="D34" s="21" t="s">
        <v>233</v>
      </c>
      <c r="E34" s="53">
        <v>1.29</v>
      </c>
      <c r="F34" s="9">
        <v>47</v>
      </c>
      <c r="G34" s="22">
        <v>47</v>
      </c>
      <c r="H34" s="241" t="s">
        <v>371</v>
      </c>
      <c r="I34" s="138"/>
      <c r="J34" s="138"/>
      <c r="K34" s="36"/>
      <c r="L34" s="91"/>
      <c r="M34" s="11">
        <v>12</v>
      </c>
      <c r="N34" s="11">
        <v>35</v>
      </c>
      <c r="O34" s="11"/>
      <c r="P34" s="38"/>
      <c r="Q34" s="39"/>
      <c r="R34" s="39"/>
      <c r="S34" s="39"/>
      <c r="T34" s="39"/>
      <c r="U34" s="13"/>
      <c r="V34" s="13"/>
      <c r="W34" s="13"/>
      <c r="X34" s="13"/>
      <c r="Y34" s="13"/>
      <c r="Z34" s="25">
        <f t="shared" si="3"/>
        <v>47</v>
      </c>
      <c r="AA34" s="272" t="s">
        <v>409</v>
      </c>
      <c r="AB34" s="200" t="s">
        <v>418</v>
      </c>
      <c r="AC34" s="301" t="s">
        <v>266</v>
      </c>
    </row>
    <row r="35" spans="1:33" ht="25.5" x14ac:dyDescent="0.2">
      <c r="A35" s="148" t="s">
        <v>133</v>
      </c>
      <c r="B35" s="7" t="s">
        <v>45</v>
      </c>
      <c r="C35" s="21" t="s">
        <v>65</v>
      </c>
      <c r="D35" s="21" t="s">
        <v>46</v>
      </c>
      <c r="E35" s="53">
        <v>4.09</v>
      </c>
      <c r="F35" s="9">
        <v>110</v>
      </c>
      <c r="G35" s="22">
        <v>10</v>
      </c>
      <c r="H35" s="241" t="s">
        <v>371</v>
      </c>
      <c r="I35" s="138">
        <v>44</v>
      </c>
      <c r="J35" s="138">
        <v>56</v>
      </c>
      <c r="K35" s="36">
        <v>10</v>
      </c>
      <c r="L35" s="91"/>
      <c r="M35" s="11"/>
      <c r="N35" s="11"/>
      <c r="O35" s="11"/>
      <c r="P35" s="38"/>
      <c r="Q35" s="39"/>
      <c r="R35" s="39"/>
      <c r="S35" s="39"/>
      <c r="T35" s="39"/>
      <c r="U35" s="13"/>
      <c r="V35" s="13"/>
      <c r="W35" s="13"/>
      <c r="X35" s="13"/>
      <c r="Y35" s="13"/>
      <c r="Z35" s="25">
        <f t="shared" si="3"/>
        <v>10</v>
      </c>
      <c r="AA35" s="272" t="s">
        <v>410</v>
      </c>
      <c r="AB35" s="200" t="s">
        <v>309</v>
      </c>
      <c r="AC35" s="301" t="s">
        <v>266</v>
      </c>
    </row>
    <row r="36" spans="1:33" ht="25.5" x14ac:dyDescent="0.2">
      <c r="A36" s="148" t="s">
        <v>127</v>
      </c>
      <c r="B36" s="7" t="s">
        <v>142</v>
      </c>
      <c r="C36" s="21" t="s">
        <v>64</v>
      </c>
      <c r="D36" s="21" t="s">
        <v>58</v>
      </c>
      <c r="E36" s="53">
        <v>10.46</v>
      </c>
      <c r="F36" s="9">
        <v>300</v>
      </c>
      <c r="G36" s="22">
        <v>300</v>
      </c>
      <c r="H36" s="241" t="s">
        <v>371</v>
      </c>
      <c r="I36" s="138">
        <v>0</v>
      </c>
      <c r="J36" s="138">
        <v>0</v>
      </c>
      <c r="K36" s="36">
        <v>70</v>
      </c>
      <c r="L36" s="91">
        <v>70</v>
      </c>
      <c r="M36" s="11">
        <v>70</v>
      </c>
      <c r="N36" s="11">
        <v>70</v>
      </c>
      <c r="O36" s="11">
        <v>20</v>
      </c>
      <c r="P36" s="43"/>
      <c r="Q36" s="43"/>
      <c r="R36" s="43"/>
      <c r="S36" s="43"/>
      <c r="T36" s="43"/>
      <c r="U36" s="28"/>
      <c r="V36" s="28"/>
      <c r="W36" s="28"/>
      <c r="X36" s="28"/>
      <c r="Y36" s="37"/>
      <c r="Z36" s="25">
        <f t="shared" si="3"/>
        <v>300</v>
      </c>
      <c r="AA36" s="272" t="s">
        <v>411</v>
      </c>
      <c r="AB36" s="200" t="s">
        <v>310</v>
      </c>
      <c r="AC36" s="301" t="s">
        <v>266</v>
      </c>
    </row>
    <row r="37" spans="1:33" s="14" customFormat="1" ht="25.5" x14ac:dyDescent="0.2">
      <c r="A37" s="148" t="s">
        <v>119</v>
      </c>
      <c r="B37" s="7" t="s">
        <v>149</v>
      </c>
      <c r="C37" s="21" t="s">
        <v>27</v>
      </c>
      <c r="D37" s="21" t="s">
        <v>28</v>
      </c>
      <c r="E37" s="53">
        <v>0.41</v>
      </c>
      <c r="F37" s="9">
        <v>18</v>
      </c>
      <c r="G37" s="26">
        <v>18</v>
      </c>
      <c r="H37" s="241" t="s">
        <v>371</v>
      </c>
      <c r="I37" s="138">
        <v>0</v>
      </c>
      <c r="J37" s="138">
        <v>0</v>
      </c>
      <c r="K37" s="36"/>
      <c r="L37" s="91"/>
      <c r="M37" s="11">
        <v>18</v>
      </c>
      <c r="N37" s="11"/>
      <c r="O37" s="11"/>
      <c r="P37" s="38"/>
      <c r="Q37" s="45"/>
      <c r="R37" s="45"/>
      <c r="S37" s="39"/>
      <c r="T37" s="39"/>
      <c r="U37" s="13"/>
      <c r="V37" s="13"/>
      <c r="W37" s="13"/>
      <c r="X37" s="13"/>
      <c r="Y37" s="13"/>
      <c r="Z37" s="9">
        <f t="shared" si="3"/>
        <v>18</v>
      </c>
      <c r="AA37" s="270" t="s">
        <v>427</v>
      </c>
      <c r="AB37" s="47" t="s">
        <v>316</v>
      </c>
      <c r="AC37" s="301" t="s">
        <v>266</v>
      </c>
    </row>
    <row r="38" spans="1:33" s="14" customFormat="1" ht="38.25" x14ac:dyDescent="0.2">
      <c r="A38" s="34" t="s">
        <v>123</v>
      </c>
      <c r="B38" s="20" t="s">
        <v>163</v>
      </c>
      <c r="C38" s="21" t="s">
        <v>234</v>
      </c>
      <c r="D38" s="21" t="s">
        <v>235</v>
      </c>
      <c r="E38" s="53">
        <v>1.08</v>
      </c>
      <c r="F38" s="9">
        <v>40</v>
      </c>
      <c r="G38" s="26">
        <v>40</v>
      </c>
      <c r="H38" s="241" t="s">
        <v>371</v>
      </c>
      <c r="I38" s="138">
        <v>0</v>
      </c>
      <c r="J38" s="138">
        <v>0</v>
      </c>
      <c r="K38" s="36">
        <v>40</v>
      </c>
      <c r="L38" s="91"/>
      <c r="M38" s="11"/>
      <c r="N38" s="11"/>
      <c r="O38" s="11"/>
      <c r="P38" s="38"/>
      <c r="Q38" s="45"/>
      <c r="R38" s="45"/>
      <c r="S38" s="39"/>
      <c r="T38" s="39"/>
      <c r="U38" s="13"/>
      <c r="V38" s="13"/>
      <c r="W38" s="13"/>
      <c r="X38" s="13"/>
      <c r="Y38" s="13"/>
      <c r="Z38" s="9">
        <f t="shared" si="3"/>
        <v>40</v>
      </c>
      <c r="AA38" s="270" t="s">
        <v>372</v>
      </c>
      <c r="AB38" s="47" t="s">
        <v>311</v>
      </c>
      <c r="AC38" s="301" t="s">
        <v>266</v>
      </c>
    </row>
    <row r="39" spans="1:33" s="14" customFormat="1" ht="103.5" customHeight="1" x14ac:dyDescent="0.2">
      <c r="A39" s="34" t="s">
        <v>118</v>
      </c>
      <c r="B39" s="80" t="s">
        <v>283</v>
      </c>
      <c r="C39" s="21" t="s">
        <v>239</v>
      </c>
      <c r="D39" s="47" t="s">
        <v>117</v>
      </c>
      <c r="E39" s="53">
        <v>5.09</v>
      </c>
      <c r="F39" s="9">
        <v>124</v>
      </c>
      <c r="G39" s="26">
        <v>124</v>
      </c>
      <c r="H39" s="241" t="s">
        <v>371</v>
      </c>
      <c r="I39" s="138">
        <v>0</v>
      </c>
      <c r="J39" s="138">
        <v>0</v>
      </c>
      <c r="K39" s="36"/>
      <c r="L39" s="91">
        <v>19</v>
      </c>
      <c r="M39" s="11">
        <v>35</v>
      </c>
      <c r="N39" s="11">
        <v>35</v>
      </c>
      <c r="O39" s="11">
        <v>35</v>
      </c>
      <c r="P39" s="38"/>
      <c r="Q39" s="45"/>
      <c r="R39" s="45"/>
      <c r="S39" s="39"/>
      <c r="T39" s="39"/>
      <c r="U39" s="13"/>
      <c r="V39" s="13"/>
      <c r="W39" s="13"/>
      <c r="X39" s="13"/>
      <c r="Y39" s="13"/>
      <c r="Z39" s="9">
        <f t="shared" si="3"/>
        <v>124</v>
      </c>
      <c r="AA39" s="270" t="s">
        <v>347</v>
      </c>
      <c r="AB39" s="47" t="s">
        <v>375</v>
      </c>
      <c r="AC39" s="301" t="s">
        <v>273</v>
      </c>
    </row>
    <row r="40" spans="1:33" s="14" customFormat="1" ht="38.25" x14ac:dyDescent="0.2">
      <c r="A40" s="34" t="s">
        <v>156</v>
      </c>
      <c r="B40" s="7" t="s">
        <v>151</v>
      </c>
      <c r="C40" s="7" t="s">
        <v>236</v>
      </c>
      <c r="D40" s="21" t="s">
        <v>237</v>
      </c>
      <c r="E40" s="53">
        <v>0.36</v>
      </c>
      <c r="F40" s="9">
        <v>12</v>
      </c>
      <c r="G40" s="26">
        <v>12</v>
      </c>
      <c r="H40" s="241" t="s">
        <v>371</v>
      </c>
      <c r="I40" s="138">
        <v>0</v>
      </c>
      <c r="J40" s="138">
        <v>0</v>
      </c>
      <c r="K40" s="36">
        <v>12</v>
      </c>
      <c r="L40" s="91"/>
      <c r="M40" s="11"/>
      <c r="N40" s="11"/>
      <c r="O40" s="11"/>
      <c r="P40" s="38"/>
      <c r="Q40" s="45"/>
      <c r="R40" s="45"/>
      <c r="S40" s="39"/>
      <c r="T40" s="39"/>
      <c r="U40" s="13"/>
      <c r="V40" s="13"/>
      <c r="W40" s="13"/>
      <c r="X40" s="13"/>
      <c r="Y40" s="13"/>
      <c r="Z40" s="9">
        <f t="shared" si="3"/>
        <v>12</v>
      </c>
      <c r="AA40" s="270" t="s">
        <v>390</v>
      </c>
      <c r="AB40" s="199" t="s">
        <v>9</v>
      </c>
      <c r="AC40" s="301" t="s">
        <v>266</v>
      </c>
    </row>
    <row r="41" spans="1:33" ht="25.5" x14ac:dyDescent="0.2">
      <c r="A41" s="148" t="s">
        <v>158</v>
      </c>
      <c r="B41" s="7" t="s">
        <v>56</v>
      </c>
      <c r="C41" s="21" t="s">
        <v>63</v>
      </c>
      <c r="D41" s="21" t="s">
        <v>57</v>
      </c>
      <c r="E41" s="53">
        <v>3.63</v>
      </c>
      <c r="F41" s="9">
        <v>84</v>
      </c>
      <c r="G41" s="22">
        <v>84</v>
      </c>
      <c r="H41" s="241" t="s">
        <v>371</v>
      </c>
      <c r="I41" s="138">
        <v>0</v>
      </c>
      <c r="J41" s="138">
        <v>0</v>
      </c>
      <c r="K41" s="36"/>
      <c r="L41" s="91"/>
      <c r="M41" s="11"/>
      <c r="N41" s="11">
        <v>35</v>
      </c>
      <c r="O41" s="11">
        <v>35</v>
      </c>
      <c r="P41" s="43">
        <v>14</v>
      </c>
      <c r="Q41" s="44"/>
      <c r="R41" s="44"/>
      <c r="S41" s="44"/>
      <c r="T41" s="45"/>
      <c r="U41" s="37"/>
      <c r="V41" s="37"/>
      <c r="W41" s="37"/>
      <c r="X41" s="37"/>
      <c r="Y41" s="37"/>
      <c r="Z41" s="25">
        <f>SUM(K41:Y41)</f>
        <v>84</v>
      </c>
      <c r="AA41" s="272" t="s">
        <v>412</v>
      </c>
      <c r="AB41" s="200" t="s">
        <v>312</v>
      </c>
      <c r="AC41" s="301" t="s">
        <v>266</v>
      </c>
    </row>
    <row r="42" spans="1:33" ht="76.5" x14ac:dyDescent="0.2">
      <c r="A42" s="148" t="s">
        <v>110</v>
      </c>
      <c r="B42" s="47" t="s">
        <v>313</v>
      </c>
      <c r="C42" s="161" t="s">
        <v>111</v>
      </c>
      <c r="D42" s="47" t="s">
        <v>109</v>
      </c>
      <c r="E42" s="58">
        <v>3.75</v>
      </c>
      <c r="F42" s="9">
        <v>112</v>
      </c>
      <c r="G42" s="22">
        <v>112</v>
      </c>
      <c r="H42" s="241" t="s">
        <v>371</v>
      </c>
      <c r="I42" s="138"/>
      <c r="J42" s="138"/>
      <c r="K42" s="36"/>
      <c r="L42" s="91"/>
      <c r="M42" s="11"/>
      <c r="N42" s="11">
        <v>10</v>
      </c>
      <c r="O42" s="11">
        <v>35</v>
      </c>
      <c r="P42" s="38">
        <v>35</v>
      </c>
      <c r="Q42" s="39">
        <v>32</v>
      </c>
      <c r="R42" s="39"/>
      <c r="S42" s="39"/>
      <c r="T42" s="39"/>
      <c r="U42" s="13"/>
      <c r="V42" s="13"/>
      <c r="W42" s="13"/>
      <c r="X42" s="13"/>
      <c r="Y42" s="13"/>
      <c r="Z42" s="9">
        <f>SUM(K42:Y42)</f>
        <v>112</v>
      </c>
      <c r="AA42" s="270" t="s">
        <v>373</v>
      </c>
      <c r="AB42" s="199" t="s">
        <v>329</v>
      </c>
      <c r="AC42" s="301" t="s">
        <v>266</v>
      </c>
    </row>
    <row r="43" spans="1:33" ht="89.25" x14ac:dyDescent="0.2">
      <c r="A43" s="148" t="s">
        <v>167</v>
      </c>
      <c r="B43" s="154" t="s">
        <v>314</v>
      </c>
      <c r="C43" s="159" t="s">
        <v>183</v>
      </c>
      <c r="D43" s="150" t="s">
        <v>168</v>
      </c>
      <c r="E43" s="58">
        <v>2.74</v>
      </c>
      <c r="F43" s="9">
        <v>78</v>
      </c>
      <c r="G43" s="22">
        <v>78</v>
      </c>
      <c r="H43" s="241" t="s">
        <v>371</v>
      </c>
      <c r="I43" s="138"/>
      <c r="J43" s="138"/>
      <c r="K43" s="36"/>
      <c r="L43" s="91">
        <v>8</v>
      </c>
      <c r="M43" s="11">
        <v>35</v>
      </c>
      <c r="N43" s="11">
        <v>35</v>
      </c>
      <c r="O43" s="11"/>
      <c r="P43" s="38"/>
      <c r="Q43" s="39"/>
      <c r="R43" s="39"/>
      <c r="S43" s="39"/>
      <c r="T43" s="39"/>
      <c r="U43" s="13"/>
      <c r="V43" s="13"/>
      <c r="W43" s="13"/>
      <c r="X43" s="13"/>
      <c r="Y43" s="13"/>
      <c r="Z43" s="9">
        <f>SUM(K43:Y43)</f>
        <v>78</v>
      </c>
      <c r="AA43" s="270" t="s">
        <v>373</v>
      </c>
      <c r="AB43" s="47" t="s">
        <v>330</v>
      </c>
      <c r="AC43" s="301" t="s">
        <v>266</v>
      </c>
    </row>
    <row r="44" spans="1:33" s="14" customFormat="1" ht="63.75" x14ac:dyDescent="0.2">
      <c r="A44" s="148" t="s">
        <v>137</v>
      </c>
      <c r="B44" s="154" t="s">
        <v>315</v>
      </c>
      <c r="C44" s="158" t="s">
        <v>228</v>
      </c>
      <c r="D44" s="8" t="s">
        <v>29</v>
      </c>
      <c r="E44" s="52">
        <v>2.5</v>
      </c>
      <c r="F44" s="9">
        <v>61</v>
      </c>
      <c r="G44" s="10">
        <v>61</v>
      </c>
      <c r="H44" s="241" t="s">
        <v>371</v>
      </c>
      <c r="I44" s="138"/>
      <c r="J44" s="138"/>
      <c r="K44" s="36"/>
      <c r="L44" s="91"/>
      <c r="M44" s="11">
        <v>10</v>
      </c>
      <c r="N44" s="11">
        <v>35</v>
      </c>
      <c r="O44" s="11">
        <v>16</v>
      </c>
      <c r="P44" s="38"/>
      <c r="Q44" s="39"/>
      <c r="R44" s="39"/>
      <c r="S44" s="39"/>
      <c r="T44" s="39"/>
      <c r="U44" s="13"/>
      <c r="V44" s="13"/>
      <c r="W44" s="13"/>
      <c r="X44" s="13"/>
      <c r="Y44" s="13"/>
      <c r="Z44" s="9">
        <f>SUM(K44:Y44)</f>
        <v>61</v>
      </c>
      <c r="AA44" s="270" t="s">
        <v>373</v>
      </c>
      <c r="AB44" s="47" t="s">
        <v>331</v>
      </c>
      <c r="AC44" s="301" t="s">
        <v>266</v>
      </c>
    </row>
    <row r="45" spans="1:33" ht="15" x14ac:dyDescent="0.2">
      <c r="A45" s="148"/>
      <c r="B45" s="41" t="s">
        <v>61</v>
      </c>
      <c r="C45" s="21"/>
      <c r="D45" s="21"/>
      <c r="E45" s="53"/>
      <c r="F45" s="9"/>
      <c r="G45" s="22">
        <f>SUM(G29:G44)</f>
        <v>1244</v>
      </c>
      <c r="H45" s="246"/>
      <c r="I45" s="22">
        <f t="shared" ref="I45:Z45" si="4">SUM(I29:I44)</f>
        <v>185</v>
      </c>
      <c r="J45" s="22">
        <f t="shared" si="4"/>
        <v>218</v>
      </c>
      <c r="K45" s="22">
        <f t="shared" si="4"/>
        <v>255</v>
      </c>
      <c r="L45" s="22">
        <f t="shared" si="4"/>
        <v>219</v>
      </c>
      <c r="M45" s="22">
        <f t="shared" si="4"/>
        <v>284</v>
      </c>
      <c r="N45" s="22">
        <f t="shared" si="4"/>
        <v>264</v>
      </c>
      <c r="O45" s="22">
        <f t="shared" si="4"/>
        <v>141</v>
      </c>
      <c r="P45" s="22">
        <f t="shared" si="4"/>
        <v>49</v>
      </c>
      <c r="Q45" s="22">
        <f t="shared" si="4"/>
        <v>32</v>
      </c>
      <c r="R45" s="22">
        <f t="shared" si="4"/>
        <v>0</v>
      </c>
      <c r="S45" s="22">
        <f t="shared" si="4"/>
        <v>0</v>
      </c>
      <c r="T45" s="22">
        <f t="shared" si="4"/>
        <v>0</v>
      </c>
      <c r="U45" s="22">
        <f t="shared" si="4"/>
        <v>0</v>
      </c>
      <c r="V45" s="22">
        <f t="shared" si="4"/>
        <v>0</v>
      </c>
      <c r="W45" s="22">
        <f t="shared" si="4"/>
        <v>0</v>
      </c>
      <c r="X45" s="22">
        <f t="shared" si="4"/>
        <v>0</v>
      </c>
      <c r="Y45" s="22">
        <f t="shared" si="4"/>
        <v>0</v>
      </c>
      <c r="Z45" s="22">
        <f t="shared" si="4"/>
        <v>1244</v>
      </c>
      <c r="AA45" s="234"/>
      <c r="AB45" s="46"/>
    </row>
    <row r="46" spans="1:33" s="14" customFormat="1" x14ac:dyDescent="0.2">
      <c r="A46"/>
      <c r="B46"/>
      <c r="C46"/>
      <c r="D46"/>
      <c r="E46"/>
      <c r="F46"/>
      <c r="G46"/>
      <c r="H46" s="247"/>
      <c r="I46"/>
      <c r="J46"/>
      <c r="K46"/>
      <c r="L46"/>
      <c r="M46"/>
      <c r="N46"/>
      <c r="O46"/>
      <c r="P46"/>
      <c r="Q46"/>
      <c r="R46"/>
      <c r="S46"/>
      <c r="T46"/>
      <c r="U46"/>
      <c r="V46"/>
      <c r="W46"/>
      <c r="X46"/>
      <c r="Y46"/>
      <c r="Z46"/>
      <c r="AA46" s="237"/>
      <c r="AB46"/>
      <c r="AC46"/>
      <c r="AD46"/>
      <c r="AE46"/>
      <c r="AF46"/>
      <c r="AG46"/>
    </row>
    <row r="47" spans="1:33" s="135" customFormat="1" ht="18" x14ac:dyDescent="0.2">
      <c r="A47" s="293" t="s">
        <v>428</v>
      </c>
      <c r="B47"/>
      <c r="C47"/>
      <c r="D47"/>
      <c r="E47"/>
      <c r="F47"/>
      <c r="G47"/>
      <c r="H47" s="247"/>
      <c r="I47"/>
      <c r="J47"/>
      <c r="K47"/>
      <c r="L47"/>
      <c r="M47"/>
      <c r="N47"/>
      <c r="O47"/>
      <c r="P47"/>
      <c r="Q47"/>
      <c r="R47"/>
      <c r="S47"/>
      <c r="T47"/>
      <c r="U47"/>
      <c r="V47"/>
      <c r="W47"/>
      <c r="X47"/>
      <c r="Y47"/>
      <c r="Z47"/>
      <c r="AA47" s="237"/>
      <c r="AB47"/>
      <c r="AC47"/>
      <c r="AD47"/>
      <c r="AE47"/>
      <c r="AF47"/>
      <c r="AG47"/>
    </row>
    <row r="48" spans="1:33" x14ac:dyDescent="0.2">
      <c r="A48"/>
      <c r="B48"/>
      <c r="C48"/>
      <c r="D48"/>
      <c r="E48"/>
      <c r="F48"/>
      <c r="G48"/>
      <c r="H48" s="247"/>
      <c r="I48"/>
      <c r="J48"/>
      <c r="K48"/>
      <c r="L48"/>
      <c r="M48"/>
      <c r="N48"/>
      <c r="O48"/>
      <c r="P48"/>
      <c r="Q48"/>
      <c r="R48"/>
      <c r="S48"/>
      <c r="T48"/>
      <c r="U48"/>
      <c r="V48"/>
      <c r="W48"/>
      <c r="X48"/>
      <c r="Y48"/>
      <c r="Z48"/>
      <c r="AA48" s="237"/>
      <c r="AB48"/>
      <c r="AC48"/>
      <c r="AD48"/>
      <c r="AE48"/>
      <c r="AF48"/>
      <c r="AG48"/>
    </row>
    <row r="49" spans="1:33" x14ac:dyDescent="0.2">
      <c r="A49"/>
      <c r="B49"/>
      <c r="C49"/>
      <c r="D49"/>
      <c r="E49"/>
      <c r="F49"/>
      <c r="G49"/>
      <c r="H49" s="247"/>
      <c r="I49"/>
      <c r="J49"/>
      <c r="K49"/>
      <c r="L49"/>
      <c r="M49"/>
      <c r="N49"/>
      <c r="O49"/>
      <c r="P49"/>
      <c r="Q49"/>
      <c r="R49"/>
      <c r="S49"/>
      <c r="T49"/>
      <c r="U49"/>
      <c r="V49"/>
      <c r="W49"/>
      <c r="X49"/>
      <c r="Y49"/>
      <c r="Z49"/>
      <c r="AA49" s="237"/>
      <c r="AB49"/>
      <c r="AC49"/>
      <c r="AD49"/>
      <c r="AE49"/>
      <c r="AF49"/>
      <c r="AG49"/>
    </row>
    <row r="50" spans="1:33" x14ac:dyDescent="0.2">
      <c r="A50"/>
      <c r="B50"/>
      <c r="C50"/>
      <c r="D50"/>
      <c r="E50"/>
      <c r="F50"/>
      <c r="G50"/>
      <c r="H50" s="247"/>
      <c r="I50"/>
      <c r="J50"/>
      <c r="K50"/>
      <c r="L50"/>
      <c r="M50"/>
      <c r="N50"/>
      <c r="O50"/>
      <c r="P50"/>
      <c r="Q50"/>
      <c r="R50"/>
      <c r="S50"/>
      <c r="T50"/>
      <c r="U50"/>
      <c r="V50"/>
      <c r="W50"/>
      <c r="X50"/>
      <c r="Y50"/>
      <c r="Z50"/>
      <c r="AA50" s="237"/>
      <c r="AB50"/>
      <c r="AC50"/>
      <c r="AD50"/>
      <c r="AE50"/>
      <c r="AF50"/>
      <c r="AG50"/>
    </row>
    <row r="51" spans="1:33" s="27" customFormat="1" x14ac:dyDescent="0.2">
      <c r="A51"/>
      <c r="B51"/>
      <c r="C51"/>
      <c r="D51"/>
      <c r="E51"/>
      <c r="F51"/>
      <c r="G51"/>
      <c r="H51" s="247"/>
      <c r="I51"/>
      <c r="J51"/>
      <c r="K51"/>
      <c r="L51"/>
      <c r="M51"/>
      <c r="N51"/>
      <c r="O51"/>
      <c r="P51"/>
      <c r="Q51"/>
      <c r="R51"/>
      <c r="S51"/>
      <c r="T51"/>
      <c r="U51"/>
      <c r="V51"/>
      <c r="W51"/>
      <c r="X51"/>
      <c r="Y51"/>
      <c r="Z51"/>
      <c r="AA51" s="237"/>
      <c r="AB51"/>
      <c r="AC51"/>
      <c r="AD51"/>
      <c r="AE51"/>
      <c r="AF51"/>
      <c r="AG51"/>
    </row>
    <row r="52" spans="1:33" x14ac:dyDescent="0.2">
      <c r="A52"/>
      <c r="B52"/>
      <c r="C52"/>
      <c r="D52"/>
      <c r="E52"/>
      <c r="F52"/>
      <c r="G52"/>
      <c r="H52" s="247"/>
      <c r="I52"/>
      <c r="J52"/>
      <c r="K52"/>
      <c r="L52"/>
      <c r="M52"/>
      <c r="N52"/>
      <c r="O52"/>
      <c r="P52"/>
      <c r="Q52"/>
      <c r="R52"/>
      <c r="S52"/>
      <c r="T52"/>
      <c r="U52"/>
      <c r="V52"/>
      <c r="W52"/>
      <c r="X52"/>
      <c r="Y52"/>
      <c r="Z52"/>
      <c r="AA52" s="237"/>
      <c r="AB52"/>
      <c r="AC52"/>
      <c r="AD52"/>
      <c r="AE52"/>
      <c r="AF52"/>
      <c r="AG52"/>
    </row>
    <row r="53" spans="1:33" x14ac:dyDescent="0.2">
      <c r="A53"/>
      <c r="B53"/>
      <c r="C53"/>
      <c r="D53"/>
      <c r="E53"/>
      <c r="F53"/>
      <c r="G53"/>
      <c r="H53" s="247"/>
      <c r="I53"/>
      <c r="J53"/>
      <c r="K53"/>
      <c r="L53"/>
      <c r="M53"/>
      <c r="N53"/>
      <c r="O53"/>
      <c r="P53"/>
      <c r="Q53"/>
      <c r="R53"/>
      <c r="S53"/>
      <c r="T53"/>
      <c r="U53"/>
      <c r="V53"/>
      <c r="W53"/>
      <c r="X53"/>
      <c r="Y53"/>
      <c r="Z53"/>
      <c r="AA53" s="237"/>
      <c r="AB53"/>
      <c r="AC53"/>
      <c r="AD53"/>
      <c r="AE53"/>
      <c r="AF53"/>
      <c r="AG53"/>
    </row>
    <row r="54" spans="1:33" x14ac:dyDescent="0.2">
      <c r="A54"/>
      <c r="B54"/>
      <c r="C54"/>
      <c r="D54"/>
      <c r="E54"/>
      <c r="F54"/>
      <c r="G54"/>
      <c r="H54" s="247"/>
      <c r="I54"/>
      <c r="J54"/>
      <c r="K54"/>
      <c r="L54"/>
      <c r="M54"/>
      <c r="N54"/>
      <c r="O54"/>
      <c r="P54"/>
      <c r="Q54"/>
      <c r="R54"/>
      <c r="S54"/>
      <c r="T54"/>
      <c r="U54"/>
      <c r="V54"/>
      <c r="W54"/>
      <c r="X54"/>
      <c r="Y54"/>
      <c r="Z54"/>
      <c r="AA54" s="237"/>
      <c r="AB54"/>
      <c r="AC54"/>
      <c r="AD54"/>
      <c r="AE54"/>
      <c r="AF54"/>
      <c r="AG54"/>
    </row>
    <row r="55" spans="1:33" s="27" customFormat="1" x14ac:dyDescent="0.2">
      <c r="A55"/>
      <c r="B55"/>
      <c r="C55"/>
      <c r="D55"/>
      <c r="E55"/>
      <c r="F55"/>
      <c r="G55"/>
      <c r="H55" s="247"/>
      <c r="I55"/>
      <c r="J55"/>
      <c r="K55"/>
      <c r="L55"/>
      <c r="M55"/>
      <c r="N55"/>
      <c r="O55"/>
      <c r="P55"/>
      <c r="Q55"/>
      <c r="R55"/>
      <c r="S55"/>
      <c r="T55"/>
      <c r="U55"/>
      <c r="V55"/>
      <c r="W55"/>
      <c r="X55"/>
      <c r="Y55"/>
      <c r="Z55"/>
      <c r="AA55" s="237"/>
      <c r="AB55"/>
      <c r="AC55"/>
      <c r="AD55"/>
      <c r="AE55"/>
      <c r="AF55"/>
      <c r="AG55"/>
    </row>
    <row r="56" spans="1:33" x14ac:dyDescent="0.2">
      <c r="A56"/>
      <c r="B56"/>
      <c r="C56"/>
      <c r="D56"/>
      <c r="E56"/>
      <c r="F56"/>
      <c r="G56"/>
      <c r="H56" s="247"/>
      <c r="I56"/>
      <c r="J56"/>
      <c r="K56"/>
      <c r="L56"/>
      <c r="M56"/>
      <c r="N56"/>
      <c r="O56"/>
      <c r="P56"/>
      <c r="Q56"/>
      <c r="R56"/>
      <c r="S56"/>
      <c r="T56"/>
      <c r="U56"/>
      <c r="V56"/>
      <c r="W56"/>
      <c r="X56"/>
      <c r="Y56"/>
      <c r="Z56"/>
      <c r="AA56" s="237"/>
      <c r="AB56"/>
      <c r="AC56"/>
      <c r="AD56"/>
      <c r="AE56"/>
      <c r="AF56"/>
      <c r="AG56"/>
    </row>
    <row r="57" spans="1:33" s="27" customFormat="1" x14ac:dyDescent="0.2">
      <c r="A57"/>
      <c r="B57"/>
      <c r="C57"/>
      <c r="D57"/>
      <c r="E57"/>
      <c r="F57"/>
      <c r="G57"/>
      <c r="H57" s="247"/>
      <c r="I57"/>
      <c r="J57"/>
      <c r="K57"/>
      <c r="L57"/>
      <c r="M57"/>
      <c r="N57"/>
      <c r="O57"/>
      <c r="P57"/>
      <c r="Q57"/>
      <c r="R57"/>
      <c r="S57"/>
      <c r="T57"/>
      <c r="U57"/>
      <c r="V57"/>
      <c r="W57"/>
      <c r="X57"/>
      <c r="Y57"/>
      <c r="Z57"/>
      <c r="AA57" s="237"/>
      <c r="AB57"/>
      <c r="AC57"/>
      <c r="AD57"/>
      <c r="AE57"/>
      <c r="AF57"/>
      <c r="AG57"/>
    </row>
    <row r="58" spans="1:33" x14ac:dyDescent="0.2">
      <c r="A58"/>
      <c r="B58"/>
      <c r="C58"/>
      <c r="D58"/>
      <c r="E58"/>
      <c r="F58"/>
      <c r="G58"/>
      <c r="H58" s="247"/>
      <c r="I58"/>
      <c r="J58"/>
      <c r="K58"/>
      <c r="L58"/>
      <c r="M58"/>
      <c r="N58"/>
      <c r="O58"/>
      <c r="P58"/>
      <c r="Q58"/>
      <c r="R58"/>
      <c r="S58"/>
      <c r="T58"/>
      <c r="U58"/>
      <c r="V58"/>
      <c r="W58"/>
      <c r="X58"/>
      <c r="Y58"/>
      <c r="Z58"/>
      <c r="AA58" s="237"/>
      <c r="AB58"/>
      <c r="AC58"/>
      <c r="AD58"/>
      <c r="AE58"/>
      <c r="AF58"/>
      <c r="AG58"/>
    </row>
    <row r="59" spans="1:33" s="135" customFormat="1" x14ac:dyDescent="0.2">
      <c r="A59"/>
      <c r="B59"/>
      <c r="C59"/>
      <c r="D59"/>
      <c r="E59"/>
      <c r="F59"/>
      <c r="G59"/>
      <c r="H59" s="247"/>
      <c r="I59"/>
      <c r="J59"/>
      <c r="K59"/>
      <c r="L59"/>
      <c r="M59"/>
      <c r="N59"/>
      <c r="O59"/>
      <c r="P59"/>
      <c r="Q59"/>
      <c r="R59"/>
      <c r="S59"/>
      <c r="T59"/>
      <c r="U59"/>
      <c r="V59"/>
      <c r="W59"/>
      <c r="X59"/>
      <c r="Y59"/>
      <c r="Z59"/>
      <c r="AA59" s="237"/>
      <c r="AB59"/>
      <c r="AC59"/>
      <c r="AD59"/>
      <c r="AE59"/>
      <c r="AF59"/>
      <c r="AG59"/>
    </row>
    <row r="60" spans="1:33" x14ac:dyDescent="0.2">
      <c r="A60"/>
      <c r="B60"/>
      <c r="C60"/>
      <c r="D60"/>
      <c r="E60"/>
      <c r="F60"/>
      <c r="G60"/>
      <c r="H60" s="247"/>
      <c r="I60"/>
      <c r="J60"/>
      <c r="K60"/>
      <c r="L60"/>
      <c r="M60"/>
      <c r="N60"/>
      <c r="O60"/>
      <c r="P60"/>
      <c r="Q60"/>
      <c r="R60"/>
      <c r="S60"/>
      <c r="T60"/>
      <c r="U60"/>
      <c r="V60"/>
      <c r="W60"/>
      <c r="X60"/>
      <c r="Y60"/>
      <c r="Z60"/>
      <c r="AA60" s="237"/>
      <c r="AB60"/>
      <c r="AC60"/>
      <c r="AD60"/>
      <c r="AE60"/>
      <c r="AF60"/>
      <c r="AG60"/>
    </row>
    <row r="61" spans="1:33" x14ac:dyDescent="0.2">
      <c r="A61"/>
      <c r="B61"/>
      <c r="C61"/>
      <c r="D61"/>
      <c r="E61"/>
      <c r="F61"/>
      <c r="G61"/>
      <c r="H61" s="247"/>
      <c r="I61"/>
      <c r="J61"/>
      <c r="K61"/>
      <c r="L61"/>
      <c r="M61"/>
      <c r="N61"/>
      <c r="O61"/>
      <c r="P61"/>
      <c r="Q61"/>
      <c r="R61"/>
      <c r="S61"/>
      <c r="T61"/>
      <c r="U61"/>
      <c r="V61"/>
      <c r="W61"/>
      <c r="X61"/>
      <c r="Y61"/>
      <c r="Z61"/>
      <c r="AA61" s="237"/>
      <c r="AB61"/>
      <c r="AC61"/>
      <c r="AD61"/>
      <c r="AE61"/>
      <c r="AF61"/>
      <c r="AG61"/>
    </row>
    <row r="62" spans="1:33" x14ac:dyDescent="0.2">
      <c r="A62"/>
      <c r="B62"/>
      <c r="C62"/>
      <c r="D62"/>
      <c r="E62"/>
      <c r="F62"/>
      <c r="G62"/>
      <c r="H62" s="247"/>
      <c r="I62"/>
      <c r="J62"/>
      <c r="K62"/>
      <c r="L62"/>
      <c r="M62"/>
      <c r="N62"/>
      <c r="O62"/>
      <c r="P62"/>
      <c r="Q62"/>
      <c r="R62"/>
      <c r="S62"/>
      <c r="T62"/>
      <c r="U62"/>
      <c r="V62"/>
      <c r="W62"/>
      <c r="X62"/>
      <c r="Y62"/>
      <c r="Z62"/>
      <c r="AA62" s="237"/>
      <c r="AB62"/>
      <c r="AC62"/>
      <c r="AD62"/>
      <c r="AE62"/>
      <c r="AF62"/>
      <c r="AG62"/>
    </row>
    <row r="63" spans="1:33" x14ac:dyDescent="0.2">
      <c r="A63"/>
      <c r="B63"/>
      <c r="C63"/>
      <c r="D63"/>
      <c r="E63"/>
      <c r="F63"/>
      <c r="G63"/>
      <c r="H63" s="247"/>
      <c r="I63"/>
      <c r="J63"/>
      <c r="K63"/>
      <c r="L63"/>
      <c r="M63"/>
      <c r="N63"/>
      <c r="O63"/>
      <c r="P63"/>
      <c r="Q63"/>
      <c r="R63"/>
      <c r="S63"/>
      <c r="T63"/>
      <c r="U63"/>
      <c r="V63"/>
      <c r="W63"/>
      <c r="X63"/>
      <c r="Y63"/>
      <c r="Z63"/>
      <c r="AA63" s="237"/>
      <c r="AB63"/>
      <c r="AC63"/>
      <c r="AD63"/>
      <c r="AE63"/>
      <c r="AF63"/>
      <c r="AG63"/>
    </row>
    <row r="64" spans="1:33" x14ac:dyDescent="0.2">
      <c r="A64"/>
      <c r="B64"/>
      <c r="C64"/>
      <c r="D64"/>
      <c r="E64"/>
      <c r="F64"/>
      <c r="G64"/>
      <c r="H64" s="247"/>
      <c r="I64"/>
      <c r="J64"/>
      <c r="K64"/>
      <c r="L64"/>
      <c r="M64"/>
      <c r="N64"/>
      <c r="O64"/>
      <c r="P64"/>
      <c r="Q64"/>
      <c r="R64"/>
      <c r="S64"/>
      <c r="T64"/>
      <c r="U64"/>
      <c r="V64"/>
      <c r="W64"/>
      <c r="X64"/>
      <c r="Y64"/>
      <c r="Z64"/>
      <c r="AA64" s="237"/>
      <c r="AB64"/>
      <c r="AC64"/>
      <c r="AD64"/>
      <c r="AE64"/>
      <c r="AF64"/>
      <c r="AG64"/>
    </row>
    <row r="65" spans="1:33" x14ac:dyDescent="0.2">
      <c r="A65"/>
      <c r="B65"/>
      <c r="C65"/>
      <c r="D65"/>
      <c r="E65"/>
      <c r="F65"/>
      <c r="G65"/>
      <c r="H65" s="247"/>
      <c r="I65"/>
      <c r="J65"/>
      <c r="K65"/>
      <c r="L65"/>
      <c r="M65"/>
      <c r="N65"/>
      <c r="O65"/>
      <c r="P65"/>
      <c r="Q65"/>
      <c r="R65"/>
      <c r="S65"/>
      <c r="T65"/>
      <c r="U65"/>
      <c r="V65"/>
      <c r="W65"/>
      <c r="X65"/>
      <c r="Y65"/>
      <c r="Z65"/>
      <c r="AA65" s="237"/>
      <c r="AB65"/>
      <c r="AC65"/>
      <c r="AD65"/>
      <c r="AE65"/>
      <c r="AF65"/>
      <c r="AG65"/>
    </row>
    <row r="66" spans="1:33" x14ac:dyDescent="0.2">
      <c r="A66"/>
      <c r="B66"/>
      <c r="C66"/>
      <c r="D66"/>
      <c r="E66"/>
      <c r="F66"/>
      <c r="G66"/>
      <c r="H66" s="247"/>
      <c r="I66"/>
      <c r="J66"/>
      <c r="K66"/>
      <c r="L66"/>
      <c r="M66"/>
      <c r="N66"/>
      <c r="O66"/>
      <c r="P66"/>
      <c r="Q66"/>
      <c r="R66"/>
      <c r="S66"/>
      <c r="T66"/>
      <c r="U66"/>
      <c r="V66"/>
      <c r="W66"/>
      <c r="X66"/>
      <c r="Y66"/>
      <c r="Z66"/>
      <c r="AA66" s="237"/>
      <c r="AB66"/>
      <c r="AC66"/>
      <c r="AD66"/>
      <c r="AE66"/>
      <c r="AF66"/>
      <c r="AG66"/>
    </row>
    <row r="67" spans="1:33" x14ac:dyDescent="0.2">
      <c r="A67"/>
      <c r="B67"/>
      <c r="C67"/>
      <c r="D67"/>
      <c r="E67"/>
      <c r="F67"/>
      <c r="G67"/>
      <c r="H67" s="247"/>
      <c r="I67"/>
      <c r="J67"/>
      <c r="K67"/>
      <c r="L67"/>
      <c r="M67"/>
      <c r="N67"/>
      <c r="O67"/>
      <c r="P67"/>
      <c r="Q67"/>
      <c r="R67"/>
      <c r="S67"/>
      <c r="T67"/>
      <c r="U67"/>
      <c r="V67"/>
      <c r="W67"/>
      <c r="X67"/>
      <c r="Y67"/>
      <c r="Z67"/>
      <c r="AA67" s="237"/>
      <c r="AB67"/>
      <c r="AC67"/>
      <c r="AD67"/>
      <c r="AE67"/>
      <c r="AF67"/>
      <c r="AG67"/>
    </row>
    <row r="68" spans="1:33" x14ac:dyDescent="0.2">
      <c r="A68"/>
      <c r="B68"/>
      <c r="C68"/>
      <c r="D68"/>
      <c r="E68"/>
      <c r="F68"/>
      <c r="G68"/>
      <c r="H68" s="247"/>
      <c r="I68"/>
      <c r="J68"/>
      <c r="K68"/>
      <c r="L68"/>
      <c r="M68"/>
      <c r="N68"/>
      <c r="O68"/>
      <c r="P68"/>
      <c r="Q68"/>
      <c r="R68"/>
      <c r="S68"/>
      <c r="T68"/>
      <c r="U68"/>
      <c r="V68"/>
      <c r="W68"/>
      <c r="X68"/>
      <c r="Y68"/>
      <c r="Z68"/>
      <c r="AA68" s="237"/>
      <c r="AB68"/>
      <c r="AC68"/>
      <c r="AD68"/>
      <c r="AE68"/>
      <c r="AF68"/>
      <c r="AG68"/>
    </row>
    <row r="69" spans="1:33" x14ac:dyDescent="0.2">
      <c r="A69"/>
      <c r="B69"/>
      <c r="C69"/>
      <c r="D69"/>
      <c r="E69"/>
      <c r="F69"/>
      <c r="G69"/>
      <c r="H69" s="247"/>
      <c r="I69"/>
      <c r="J69"/>
      <c r="K69"/>
      <c r="L69"/>
      <c r="M69"/>
      <c r="N69"/>
      <c r="O69"/>
      <c r="P69"/>
      <c r="Q69"/>
      <c r="R69"/>
      <c r="S69"/>
      <c r="T69"/>
      <c r="U69"/>
      <c r="V69"/>
      <c r="W69"/>
      <c r="X69"/>
      <c r="Y69"/>
      <c r="Z69"/>
      <c r="AA69" s="237"/>
      <c r="AB69"/>
      <c r="AC69"/>
      <c r="AD69"/>
      <c r="AE69"/>
      <c r="AF69"/>
      <c r="AG69"/>
    </row>
    <row r="70" spans="1:33" x14ac:dyDescent="0.2">
      <c r="A70"/>
      <c r="B70"/>
      <c r="C70"/>
      <c r="D70"/>
      <c r="E70"/>
      <c r="F70"/>
      <c r="G70"/>
      <c r="H70" s="247"/>
      <c r="I70"/>
      <c r="J70"/>
      <c r="K70"/>
      <c r="L70"/>
      <c r="M70"/>
      <c r="N70"/>
      <c r="O70"/>
      <c r="P70"/>
      <c r="Q70"/>
      <c r="R70"/>
      <c r="S70"/>
      <c r="T70"/>
      <c r="U70"/>
      <c r="V70"/>
      <c r="W70"/>
      <c r="X70"/>
      <c r="Y70"/>
      <c r="Z70"/>
      <c r="AA70" s="237"/>
      <c r="AB70"/>
      <c r="AC70"/>
      <c r="AD70"/>
      <c r="AE70"/>
      <c r="AF70"/>
      <c r="AG70"/>
    </row>
    <row r="71" spans="1:33" x14ac:dyDescent="0.2">
      <c r="A71"/>
      <c r="B71"/>
      <c r="C71"/>
      <c r="D71"/>
      <c r="E71"/>
      <c r="F71"/>
      <c r="G71"/>
      <c r="H71" s="247"/>
      <c r="I71"/>
      <c r="J71"/>
      <c r="K71"/>
      <c r="L71"/>
      <c r="M71"/>
      <c r="N71"/>
      <c r="O71"/>
      <c r="P71"/>
      <c r="Q71"/>
      <c r="R71"/>
      <c r="S71"/>
      <c r="T71"/>
      <c r="U71"/>
      <c r="V71"/>
      <c r="W71"/>
      <c r="X71"/>
      <c r="Y71"/>
      <c r="Z71"/>
      <c r="AA71" s="237"/>
      <c r="AB71"/>
      <c r="AC71"/>
      <c r="AD71"/>
      <c r="AE71"/>
      <c r="AF71"/>
      <c r="AG71"/>
    </row>
    <row r="72" spans="1:33" x14ac:dyDescent="0.2">
      <c r="A72"/>
      <c r="B72"/>
      <c r="C72"/>
      <c r="D72"/>
      <c r="E72"/>
      <c r="F72"/>
      <c r="G72"/>
      <c r="H72" s="247"/>
      <c r="I72"/>
      <c r="J72"/>
      <c r="K72"/>
      <c r="L72"/>
      <c r="M72"/>
      <c r="N72"/>
      <c r="O72"/>
      <c r="P72"/>
      <c r="Q72"/>
      <c r="R72"/>
      <c r="S72"/>
      <c r="T72"/>
      <c r="U72"/>
      <c r="V72"/>
      <c r="W72"/>
      <c r="X72"/>
      <c r="Y72"/>
      <c r="Z72"/>
      <c r="AA72" s="237"/>
      <c r="AB72"/>
      <c r="AC72"/>
      <c r="AD72"/>
      <c r="AE72"/>
      <c r="AF72"/>
      <c r="AG72"/>
    </row>
    <row r="73" spans="1:33" x14ac:dyDescent="0.2">
      <c r="A73"/>
      <c r="B73"/>
      <c r="C73"/>
      <c r="D73"/>
      <c r="E73"/>
      <c r="F73"/>
      <c r="G73"/>
      <c r="H73" s="247"/>
      <c r="I73"/>
      <c r="J73"/>
      <c r="K73"/>
      <c r="L73"/>
      <c r="M73"/>
      <c r="N73"/>
      <c r="O73"/>
      <c r="P73"/>
      <c r="Q73"/>
      <c r="R73"/>
      <c r="S73"/>
      <c r="T73"/>
      <c r="U73"/>
      <c r="V73"/>
      <c r="W73"/>
      <c r="X73"/>
      <c r="Y73"/>
      <c r="Z73"/>
      <c r="AA73" s="237"/>
      <c r="AB73"/>
      <c r="AC73"/>
      <c r="AD73"/>
      <c r="AE73"/>
      <c r="AF73"/>
      <c r="AG73"/>
    </row>
    <row r="74" spans="1:33" x14ac:dyDescent="0.2">
      <c r="A74"/>
      <c r="B74"/>
      <c r="C74"/>
      <c r="D74"/>
      <c r="E74"/>
      <c r="F74"/>
      <c r="G74"/>
      <c r="H74" s="247"/>
      <c r="I74"/>
      <c r="J74"/>
      <c r="K74"/>
      <c r="L74"/>
      <c r="M74"/>
      <c r="N74"/>
      <c r="O74"/>
      <c r="P74"/>
      <c r="Q74"/>
      <c r="R74"/>
      <c r="S74"/>
      <c r="T74"/>
      <c r="U74"/>
      <c r="V74"/>
      <c r="W74"/>
      <c r="X74"/>
      <c r="Y74"/>
      <c r="Z74"/>
      <c r="AA74" s="237"/>
      <c r="AB74"/>
      <c r="AC74"/>
      <c r="AD74"/>
      <c r="AE74"/>
      <c r="AF74"/>
      <c r="AG74"/>
    </row>
    <row r="75" spans="1:33" x14ac:dyDescent="0.2">
      <c r="A75"/>
      <c r="B75"/>
      <c r="C75"/>
      <c r="D75"/>
      <c r="E75"/>
      <c r="F75"/>
      <c r="G75"/>
      <c r="H75" s="247"/>
      <c r="I75"/>
      <c r="J75"/>
      <c r="K75"/>
      <c r="L75"/>
      <c r="M75"/>
      <c r="N75"/>
      <c r="O75"/>
      <c r="P75"/>
      <c r="Q75"/>
      <c r="R75"/>
      <c r="S75"/>
      <c r="T75"/>
      <c r="U75"/>
      <c r="V75"/>
      <c r="W75"/>
      <c r="X75"/>
      <c r="Y75"/>
      <c r="Z75"/>
      <c r="AA75" s="237"/>
      <c r="AB75"/>
      <c r="AC75"/>
      <c r="AD75"/>
      <c r="AE75"/>
      <c r="AF75"/>
      <c r="AG75"/>
    </row>
    <row r="76" spans="1:33" x14ac:dyDescent="0.2">
      <c r="A76"/>
      <c r="B76"/>
      <c r="C76"/>
      <c r="D76"/>
      <c r="E76"/>
      <c r="F76"/>
      <c r="G76"/>
      <c r="H76" s="247"/>
      <c r="I76"/>
      <c r="J76"/>
      <c r="K76"/>
      <c r="L76"/>
      <c r="M76"/>
      <c r="N76"/>
      <c r="O76"/>
      <c r="P76"/>
      <c r="Q76"/>
      <c r="R76"/>
      <c r="S76"/>
      <c r="T76"/>
      <c r="U76"/>
      <c r="V76"/>
      <c r="W76"/>
      <c r="X76"/>
      <c r="Y76"/>
      <c r="Z76"/>
      <c r="AA76" s="237"/>
      <c r="AB76"/>
      <c r="AC76"/>
      <c r="AD76"/>
      <c r="AE76"/>
      <c r="AF76"/>
      <c r="AG76"/>
    </row>
    <row r="77" spans="1:33" x14ac:dyDescent="0.2">
      <c r="A77"/>
      <c r="B77"/>
      <c r="C77"/>
      <c r="D77"/>
      <c r="E77"/>
      <c r="F77"/>
      <c r="G77"/>
      <c r="H77" s="247"/>
      <c r="I77"/>
      <c r="J77"/>
      <c r="K77"/>
      <c r="L77"/>
      <c r="M77"/>
      <c r="N77"/>
      <c r="O77"/>
      <c r="P77"/>
      <c r="Q77"/>
      <c r="R77"/>
      <c r="S77"/>
      <c r="T77"/>
      <c r="U77"/>
      <c r="V77"/>
      <c r="W77"/>
      <c r="X77"/>
      <c r="Y77"/>
      <c r="Z77"/>
      <c r="AA77" s="237"/>
      <c r="AB77"/>
      <c r="AC77"/>
      <c r="AD77"/>
      <c r="AE77"/>
      <c r="AF77"/>
      <c r="AG77"/>
    </row>
    <row r="78" spans="1:33" x14ac:dyDescent="0.2">
      <c r="A78"/>
      <c r="B78"/>
      <c r="C78"/>
      <c r="D78"/>
      <c r="E78"/>
      <c r="F78"/>
      <c r="G78"/>
      <c r="H78" s="247"/>
      <c r="I78"/>
      <c r="J78"/>
      <c r="K78"/>
      <c r="L78"/>
      <c r="M78"/>
      <c r="N78"/>
      <c r="O78"/>
      <c r="P78"/>
      <c r="Q78"/>
      <c r="R78"/>
      <c r="S78"/>
      <c r="T78"/>
      <c r="U78"/>
      <c r="V78"/>
      <c r="W78"/>
      <c r="X78"/>
      <c r="Y78"/>
      <c r="Z78"/>
      <c r="AA78" s="237"/>
      <c r="AB78"/>
      <c r="AC78"/>
      <c r="AD78"/>
      <c r="AE78"/>
      <c r="AF78"/>
      <c r="AG78"/>
    </row>
    <row r="79" spans="1:33" s="35" customFormat="1" x14ac:dyDescent="0.2">
      <c r="A79"/>
      <c r="B79"/>
      <c r="C79"/>
      <c r="D79"/>
      <c r="E79"/>
      <c r="F79"/>
      <c r="G79"/>
      <c r="H79" s="247"/>
      <c r="I79"/>
      <c r="J79"/>
      <c r="K79"/>
      <c r="L79"/>
      <c r="M79"/>
      <c r="N79"/>
      <c r="O79"/>
      <c r="P79"/>
      <c r="Q79"/>
      <c r="R79"/>
      <c r="S79"/>
      <c r="T79"/>
      <c r="U79"/>
      <c r="V79"/>
      <c r="W79"/>
      <c r="X79"/>
      <c r="Y79"/>
      <c r="Z79"/>
      <c r="AA79" s="237"/>
      <c r="AB79"/>
      <c r="AC79"/>
      <c r="AD79"/>
      <c r="AE79"/>
      <c r="AF79"/>
      <c r="AG79"/>
    </row>
    <row r="80" spans="1:33" x14ac:dyDescent="0.2">
      <c r="A80"/>
      <c r="B80"/>
      <c r="C80"/>
      <c r="D80"/>
      <c r="E80"/>
      <c r="F80"/>
      <c r="G80"/>
      <c r="H80" s="247"/>
      <c r="I80"/>
      <c r="J80"/>
      <c r="K80"/>
      <c r="L80"/>
      <c r="M80"/>
      <c r="N80"/>
      <c r="O80"/>
      <c r="P80"/>
      <c r="Q80"/>
      <c r="R80"/>
      <c r="S80"/>
      <c r="T80"/>
      <c r="U80"/>
      <c r="V80"/>
      <c r="W80"/>
      <c r="X80"/>
      <c r="Y80"/>
      <c r="Z80"/>
      <c r="AA80" s="237"/>
      <c r="AB80"/>
      <c r="AC80"/>
      <c r="AD80"/>
      <c r="AE80"/>
      <c r="AF80"/>
      <c r="AG80"/>
    </row>
    <row r="81" spans="1:33" x14ac:dyDescent="0.2">
      <c r="A81"/>
      <c r="B81"/>
      <c r="C81"/>
      <c r="D81"/>
      <c r="E81"/>
      <c r="F81"/>
      <c r="G81"/>
      <c r="H81" s="247"/>
      <c r="I81"/>
      <c r="J81"/>
      <c r="K81"/>
      <c r="L81"/>
      <c r="M81"/>
      <c r="N81"/>
      <c r="O81"/>
      <c r="P81"/>
      <c r="Q81"/>
      <c r="R81"/>
      <c r="S81"/>
      <c r="T81"/>
      <c r="U81"/>
      <c r="V81"/>
      <c r="W81"/>
      <c r="X81"/>
      <c r="Y81"/>
      <c r="Z81"/>
      <c r="AA81" s="237"/>
      <c r="AB81"/>
      <c r="AC81"/>
      <c r="AD81"/>
      <c r="AE81"/>
      <c r="AF81"/>
      <c r="AG81"/>
    </row>
    <row r="82" spans="1:33" x14ac:dyDescent="0.2">
      <c r="A82"/>
      <c r="B82"/>
      <c r="C82"/>
      <c r="D82"/>
      <c r="E82"/>
      <c r="F82"/>
      <c r="G82"/>
      <c r="H82" s="247"/>
      <c r="I82"/>
      <c r="J82"/>
      <c r="K82"/>
      <c r="L82"/>
      <c r="M82"/>
      <c r="N82"/>
      <c r="O82"/>
      <c r="P82"/>
      <c r="Q82"/>
      <c r="R82"/>
      <c r="S82"/>
      <c r="T82"/>
      <c r="U82"/>
      <c r="V82"/>
      <c r="W82"/>
      <c r="X82"/>
      <c r="Y82"/>
      <c r="Z82"/>
      <c r="AA82" s="237"/>
      <c r="AB82"/>
      <c r="AC82"/>
      <c r="AD82"/>
      <c r="AE82"/>
      <c r="AF82"/>
      <c r="AG82"/>
    </row>
    <row r="83" spans="1:33" x14ac:dyDescent="0.2">
      <c r="A83"/>
      <c r="B83"/>
      <c r="C83"/>
      <c r="D83"/>
      <c r="E83"/>
      <c r="F83"/>
      <c r="G83"/>
      <c r="H83" s="247"/>
      <c r="I83"/>
      <c r="J83"/>
      <c r="K83"/>
      <c r="L83"/>
      <c r="M83"/>
      <c r="N83"/>
      <c r="O83"/>
      <c r="P83"/>
      <c r="Q83"/>
      <c r="R83"/>
      <c r="S83"/>
      <c r="T83"/>
      <c r="U83"/>
      <c r="V83"/>
      <c r="W83"/>
      <c r="X83"/>
      <c r="Y83"/>
      <c r="Z83"/>
      <c r="AA83" s="237"/>
      <c r="AB83"/>
      <c r="AC83"/>
      <c r="AD83"/>
      <c r="AE83"/>
      <c r="AF83"/>
      <c r="AG83"/>
    </row>
    <row r="84" spans="1:33" x14ac:dyDescent="0.2">
      <c r="A84"/>
      <c r="B84"/>
      <c r="C84"/>
      <c r="D84"/>
      <c r="E84"/>
      <c r="F84"/>
      <c r="G84"/>
      <c r="H84" s="247"/>
      <c r="I84"/>
      <c r="J84"/>
      <c r="K84"/>
      <c r="L84"/>
      <c r="M84"/>
      <c r="N84"/>
      <c r="O84"/>
      <c r="P84"/>
      <c r="Q84"/>
      <c r="R84"/>
      <c r="S84"/>
      <c r="T84"/>
      <c r="U84"/>
      <c r="V84"/>
      <c r="W84"/>
      <c r="X84"/>
      <c r="Y84"/>
      <c r="Z84"/>
      <c r="AA84" s="237"/>
      <c r="AB84"/>
      <c r="AC84"/>
      <c r="AD84"/>
      <c r="AE84"/>
      <c r="AF84"/>
      <c r="AG84"/>
    </row>
    <row r="85" spans="1:33" x14ac:dyDescent="0.2">
      <c r="A85"/>
      <c r="B85"/>
      <c r="C85"/>
      <c r="D85"/>
      <c r="E85"/>
      <c r="F85"/>
      <c r="G85"/>
      <c r="H85" s="247"/>
      <c r="I85"/>
      <c r="J85"/>
      <c r="K85"/>
      <c r="L85"/>
      <c r="M85"/>
      <c r="N85"/>
      <c r="O85"/>
      <c r="P85"/>
      <c r="Q85"/>
      <c r="R85"/>
      <c r="S85"/>
      <c r="T85"/>
      <c r="U85"/>
      <c r="V85"/>
      <c r="W85"/>
      <c r="X85"/>
      <c r="Y85"/>
      <c r="Z85"/>
      <c r="AA85" s="237"/>
      <c r="AB85"/>
      <c r="AC85"/>
      <c r="AD85"/>
      <c r="AE85"/>
      <c r="AF85"/>
      <c r="AG85"/>
    </row>
    <row r="86" spans="1:33" x14ac:dyDescent="0.2">
      <c r="A86"/>
      <c r="B86"/>
      <c r="C86"/>
      <c r="D86"/>
      <c r="E86"/>
      <c r="F86"/>
      <c r="G86"/>
      <c r="H86" s="247"/>
      <c r="I86"/>
      <c r="J86"/>
      <c r="K86"/>
      <c r="L86"/>
      <c r="M86"/>
      <c r="N86"/>
      <c r="O86"/>
      <c r="P86"/>
      <c r="Q86"/>
      <c r="R86"/>
      <c r="S86"/>
      <c r="T86"/>
      <c r="U86"/>
      <c r="V86"/>
      <c r="W86"/>
      <c r="X86"/>
      <c r="Y86"/>
      <c r="Z86"/>
      <c r="AA86" s="237"/>
      <c r="AB86"/>
      <c r="AC86"/>
      <c r="AD86"/>
      <c r="AE86"/>
      <c r="AF86"/>
      <c r="AG86"/>
    </row>
    <row r="87" spans="1:33" x14ac:dyDescent="0.2">
      <c r="A87"/>
      <c r="B87"/>
      <c r="C87"/>
      <c r="D87"/>
      <c r="E87"/>
      <c r="F87"/>
      <c r="G87"/>
      <c r="H87" s="247"/>
      <c r="I87"/>
      <c r="J87"/>
      <c r="K87"/>
      <c r="L87"/>
      <c r="M87"/>
      <c r="N87"/>
      <c r="O87"/>
      <c r="P87"/>
      <c r="Q87"/>
      <c r="R87"/>
      <c r="S87"/>
      <c r="T87"/>
      <c r="U87"/>
      <c r="V87"/>
      <c r="W87"/>
      <c r="X87"/>
      <c r="Y87"/>
      <c r="Z87"/>
      <c r="AA87" s="237"/>
      <c r="AB87"/>
      <c r="AC87"/>
      <c r="AD87"/>
      <c r="AE87"/>
      <c r="AF87"/>
      <c r="AG87"/>
    </row>
    <row r="88" spans="1:33" x14ac:dyDescent="0.2">
      <c r="A88"/>
      <c r="B88"/>
      <c r="C88"/>
      <c r="D88"/>
      <c r="E88"/>
      <c r="F88"/>
      <c r="G88"/>
      <c r="H88" s="247"/>
      <c r="I88"/>
      <c r="J88"/>
      <c r="K88"/>
      <c r="L88"/>
      <c r="M88"/>
      <c r="N88"/>
      <c r="O88"/>
      <c r="P88"/>
      <c r="Q88"/>
      <c r="R88"/>
      <c r="S88"/>
      <c r="T88"/>
      <c r="U88"/>
      <c r="V88"/>
      <c r="W88"/>
      <c r="X88"/>
      <c r="Y88"/>
      <c r="Z88"/>
      <c r="AA88" s="237"/>
      <c r="AB88"/>
      <c r="AC88"/>
      <c r="AD88"/>
      <c r="AE88"/>
      <c r="AF88"/>
      <c r="AG88"/>
    </row>
    <row r="89" spans="1:33" x14ac:dyDescent="0.2">
      <c r="A89"/>
      <c r="B89"/>
      <c r="C89"/>
      <c r="D89"/>
      <c r="E89"/>
      <c r="F89"/>
      <c r="G89"/>
      <c r="H89" s="247"/>
      <c r="I89"/>
      <c r="J89"/>
      <c r="K89"/>
      <c r="L89"/>
      <c r="M89"/>
      <c r="N89"/>
      <c r="O89"/>
      <c r="P89"/>
      <c r="Q89"/>
      <c r="R89"/>
      <c r="S89"/>
      <c r="T89"/>
      <c r="U89"/>
      <c r="V89"/>
      <c r="W89"/>
      <c r="X89"/>
      <c r="Y89"/>
      <c r="Z89"/>
      <c r="AA89" s="237"/>
      <c r="AB89"/>
      <c r="AC89"/>
      <c r="AD89"/>
      <c r="AE89"/>
      <c r="AF89"/>
      <c r="AG89"/>
    </row>
    <row r="90" spans="1:33" x14ac:dyDescent="0.2">
      <c r="A90"/>
      <c r="B90"/>
      <c r="C90"/>
      <c r="D90"/>
      <c r="E90"/>
      <c r="F90"/>
      <c r="G90"/>
      <c r="H90" s="247"/>
      <c r="I90"/>
      <c r="J90"/>
      <c r="K90"/>
      <c r="L90"/>
      <c r="M90"/>
      <c r="N90"/>
      <c r="O90"/>
      <c r="P90"/>
      <c r="Q90"/>
      <c r="R90"/>
      <c r="S90"/>
      <c r="T90"/>
      <c r="U90"/>
      <c r="V90"/>
      <c r="W90"/>
      <c r="X90"/>
      <c r="Y90"/>
      <c r="Z90"/>
      <c r="AA90" s="237"/>
      <c r="AB90"/>
      <c r="AC90"/>
      <c r="AD90"/>
      <c r="AE90"/>
      <c r="AF90"/>
      <c r="AG90"/>
    </row>
    <row r="91" spans="1:33" x14ac:dyDescent="0.2">
      <c r="A91"/>
      <c r="B91"/>
      <c r="C91"/>
      <c r="D91"/>
      <c r="E91"/>
      <c r="F91"/>
      <c r="G91"/>
      <c r="H91" s="247"/>
      <c r="I91"/>
      <c r="J91"/>
      <c r="K91"/>
      <c r="L91"/>
      <c r="M91"/>
      <c r="N91"/>
      <c r="O91"/>
      <c r="P91"/>
      <c r="Q91"/>
      <c r="R91"/>
      <c r="S91"/>
      <c r="T91"/>
      <c r="U91"/>
      <c r="V91"/>
      <c r="W91"/>
      <c r="X91"/>
      <c r="Y91"/>
      <c r="Z91"/>
      <c r="AA91" s="237"/>
      <c r="AB91"/>
      <c r="AC91"/>
      <c r="AD91"/>
      <c r="AE91"/>
      <c r="AF91"/>
      <c r="AG91"/>
    </row>
    <row r="92" spans="1:33" x14ac:dyDescent="0.2">
      <c r="A92"/>
      <c r="B92"/>
      <c r="C92"/>
      <c r="D92"/>
      <c r="E92"/>
      <c r="F92"/>
      <c r="G92"/>
      <c r="H92" s="247"/>
      <c r="I92"/>
      <c r="J92"/>
      <c r="K92"/>
      <c r="L92"/>
      <c r="M92"/>
      <c r="N92"/>
      <c r="O92"/>
      <c r="P92"/>
      <c r="Q92"/>
      <c r="R92"/>
      <c r="S92"/>
      <c r="T92"/>
      <c r="U92"/>
      <c r="V92"/>
      <c r="W92"/>
      <c r="X92"/>
      <c r="Y92"/>
      <c r="Z92"/>
      <c r="AA92" s="237"/>
      <c r="AB92"/>
      <c r="AC92"/>
      <c r="AD92"/>
      <c r="AE92"/>
      <c r="AF92"/>
      <c r="AG92"/>
    </row>
    <row r="93" spans="1:33" x14ac:dyDescent="0.2">
      <c r="A93"/>
      <c r="B93"/>
      <c r="C93"/>
      <c r="D93"/>
      <c r="E93"/>
      <c r="F93"/>
      <c r="G93"/>
      <c r="H93" s="247"/>
      <c r="I93"/>
      <c r="J93"/>
      <c r="K93"/>
      <c r="L93"/>
      <c r="M93"/>
      <c r="N93"/>
      <c r="O93"/>
      <c r="P93"/>
      <c r="Q93"/>
      <c r="R93"/>
      <c r="S93"/>
      <c r="T93"/>
      <c r="U93"/>
      <c r="V93"/>
      <c r="W93"/>
      <c r="X93"/>
      <c r="Y93"/>
      <c r="Z93"/>
      <c r="AA93" s="237"/>
      <c r="AB93"/>
      <c r="AC93"/>
      <c r="AD93"/>
      <c r="AE93"/>
      <c r="AF93"/>
      <c r="AG93"/>
    </row>
    <row r="94" spans="1:33" x14ac:dyDescent="0.2">
      <c r="A94"/>
      <c r="B94"/>
      <c r="C94"/>
      <c r="D94"/>
      <c r="E94"/>
      <c r="F94"/>
      <c r="G94"/>
      <c r="H94" s="247"/>
      <c r="I94"/>
      <c r="J94"/>
      <c r="K94"/>
      <c r="L94"/>
      <c r="M94"/>
      <c r="N94"/>
      <c r="O94"/>
      <c r="P94"/>
      <c r="Q94"/>
      <c r="R94"/>
      <c r="S94"/>
      <c r="T94"/>
      <c r="U94"/>
      <c r="V94"/>
      <c r="W94"/>
      <c r="X94"/>
      <c r="Y94"/>
      <c r="Z94"/>
      <c r="AA94" s="237"/>
      <c r="AB94"/>
      <c r="AC94"/>
      <c r="AD94"/>
      <c r="AE94"/>
      <c r="AF94"/>
      <c r="AG94"/>
    </row>
    <row r="95" spans="1:33" x14ac:dyDescent="0.2">
      <c r="A95"/>
      <c r="B95"/>
      <c r="C95"/>
      <c r="D95"/>
      <c r="E95"/>
      <c r="F95"/>
      <c r="G95"/>
      <c r="H95" s="247"/>
      <c r="I95"/>
      <c r="J95"/>
      <c r="K95"/>
      <c r="L95"/>
      <c r="M95"/>
      <c r="N95"/>
      <c r="O95"/>
      <c r="P95"/>
      <c r="Q95"/>
      <c r="R95"/>
      <c r="S95"/>
      <c r="T95"/>
      <c r="U95"/>
      <c r="V95"/>
      <c r="W95"/>
      <c r="X95"/>
      <c r="Y95"/>
      <c r="Z95"/>
      <c r="AA95" s="237"/>
      <c r="AB95"/>
      <c r="AC95"/>
      <c r="AD95"/>
      <c r="AE95"/>
      <c r="AF95"/>
      <c r="AG95"/>
    </row>
    <row r="96" spans="1:33" x14ac:dyDescent="0.2">
      <c r="A96"/>
      <c r="B96"/>
      <c r="C96"/>
      <c r="D96"/>
      <c r="E96"/>
      <c r="F96"/>
      <c r="G96"/>
      <c r="H96" s="247"/>
      <c r="I96"/>
      <c r="J96"/>
      <c r="K96"/>
      <c r="L96"/>
      <c r="M96"/>
      <c r="N96"/>
      <c r="O96"/>
      <c r="P96"/>
      <c r="Q96"/>
      <c r="R96"/>
      <c r="S96"/>
      <c r="T96"/>
      <c r="U96"/>
      <c r="V96"/>
      <c r="W96"/>
      <c r="X96"/>
      <c r="Y96"/>
      <c r="Z96"/>
      <c r="AA96" s="237"/>
      <c r="AB96"/>
      <c r="AC96"/>
      <c r="AD96"/>
      <c r="AE96"/>
      <c r="AF96"/>
      <c r="AG96"/>
    </row>
    <row r="97" spans="1:33" s="14" customFormat="1" x14ac:dyDescent="0.2">
      <c r="A97"/>
      <c r="B97"/>
      <c r="C97"/>
      <c r="D97"/>
      <c r="E97"/>
      <c r="F97"/>
      <c r="G97"/>
      <c r="H97" s="247"/>
      <c r="I97"/>
      <c r="J97"/>
      <c r="K97"/>
      <c r="L97"/>
      <c r="M97"/>
      <c r="N97"/>
      <c r="O97"/>
      <c r="P97"/>
      <c r="Q97"/>
      <c r="R97"/>
      <c r="S97"/>
      <c r="T97"/>
      <c r="U97"/>
      <c r="V97"/>
      <c r="W97"/>
      <c r="X97"/>
      <c r="Y97"/>
      <c r="Z97"/>
      <c r="AA97" s="237"/>
      <c r="AB97"/>
      <c r="AC97"/>
      <c r="AD97"/>
      <c r="AE97"/>
      <c r="AF97"/>
      <c r="AG97"/>
    </row>
    <row r="98" spans="1:33" x14ac:dyDescent="0.2">
      <c r="A98"/>
      <c r="B98"/>
      <c r="C98"/>
      <c r="D98"/>
      <c r="E98"/>
      <c r="F98"/>
      <c r="G98"/>
      <c r="H98" s="247"/>
      <c r="I98"/>
      <c r="J98"/>
      <c r="K98"/>
      <c r="L98"/>
      <c r="M98"/>
      <c r="N98"/>
      <c r="O98"/>
      <c r="P98"/>
      <c r="Q98"/>
      <c r="R98"/>
      <c r="S98"/>
      <c r="T98"/>
      <c r="U98"/>
      <c r="V98"/>
      <c r="W98"/>
      <c r="X98"/>
      <c r="Y98"/>
      <c r="Z98"/>
      <c r="AA98" s="237"/>
      <c r="AB98"/>
      <c r="AC98"/>
      <c r="AD98"/>
      <c r="AE98"/>
      <c r="AF98"/>
      <c r="AG98"/>
    </row>
    <row r="99" spans="1:33" x14ac:dyDescent="0.2">
      <c r="A99"/>
      <c r="B99"/>
      <c r="C99"/>
      <c r="D99"/>
      <c r="E99"/>
      <c r="F99"/>
      <c r="G99"/>
      <c r="H99" s="247"/>
      <c r="I99"/>
      <c r="J99"/>
      <c r="K99"/>
      <c r="L99"/>
      <c r="M99"/>
      <c r="N99"/>
      <c r="O99"/>
      <c r="P99"/>
      <c r="Q99"/>
      <c r="R99"/>
      <c r="S99"/>
      <c r="T99"/>
      <c r="U99"/>
      <c r="V99"/>
      <c r="W99"/>
      <c r="X99"/>
      <c r="Y99"/>
      <c r="Z99"/>
      <c r="AA99" s="237"/>
      <c r="AB99"/>
      <c r="AC99"/>
      <c r="AD99"/>
      <c r="AE99"/>
      <c r="AF99"/>
      <c r="AG99"/>
    </row>
    <row r="100" spans="1:33" x14ac:dyDescent="0.2">
      <c r="A100"/>
      <c r="B100"/>
      <c r="C100"/>
      <c r="D100"/>
      <c r="E100"/>
      <c r="F100"/>
      <c r="G100"/>
      <c r="H100" s="247"/>
      <c r="I100"/>
      <c r="J100"/>
      <c r="K100"/>
      <c r="L100"/>
      <c r="M100"/>
      <c r="N100"/>
      <c r="O100"/>
      <c r="P100"/>
      <c r="Q100"/>
      <c r="R100"/>
      <c r="S100"/>
      <c r="T100"/>
      <c r="U100"/>
      <c r="V100"/>
      <c r="W100"/>
      <c r="X100"/>
      <c r="Y100"/>
      <c r="Z100"/>
      <c r="AA100" s="237"/>
      <c r="AB100"/>
      <c r="AC100"/>
      <c r="AD100"/>
      <c r="AE100"/>
      <c r="AF100"/>
      <c r="AG100"/>
    </row>
    <row r="101" spans="1:33" x14ac:dyDescent="0.2">
      <c r="A101"/>
      <c r="B101"/>
      <c r="C101"/>
      <c r="D101"/>
      <c r="E101"/>
      <c r="F101"/>
      <c r="G101"/>
      <c r="H101" s="247"/>
      <c r="I101"/>
      <c r="J101"/>
      <c r="K101"/>
      <c r="L101"/>
      <c r="M101"/>
      <c r="N101"/>
      <c r="O101"/>
      <c r="P101"/>
      <c r="Q101"/>
      <c r="R101"/>
      <c r="S101"/>
      <c r="T101"/>
      <c r="U101"/>
      <c r="V101"/>
      <c r="W101"/>
      <c r="X101"/>
      <c r="Y101"/>
      <c r="Z101"/>
      <c r="AA101" s="237"/>
      <c r="AB101"/>
      <c r="AC101"/>
      <c r="AD101"/>
      <c r="AE101"/>
      <c r="AF101"/>
      <c r="AG101"/>
    </row>
    <row r="102" spans="1:33" x14ac:dyDescent="0.2">
      <c r="A102"/>
      <c r="B102"/>
      <c r="C102"/>
      <c r="D102"/>
      <c r="E102"/>
      <c r="F102"/>
      <c r="G102"/>
      <c r="H102" s="247"/>
      <c r="I102"/>
      <c r="J102"/>
      <c r="K102"/>
      <c r="L102"/>
      <c r="M102"/>
      <c r="N102"/>
      <c r="O102"/>
      <c r="P102"/>
      <c r="Q102"/>
      <c r="R102"/>
      <c r="S102"/>
      <c r="T102"/>
      <c r="U102"/>
      <c r="V102"/>
      <c r="W102"/>
      <c r="X102"/>
      <c r="Y102"/>
      <c r="Z102"/>
      <c r="AA102" s="237"/>
      <c r="AB102"/>
      <c r="AC102"/>
      <c r="AD102"/>
      <c r="AE102"/>
      <c r="AF102"/>
      <c r="AG102"/>
    </row>
    <row r="103" spans="1:33" x14ac:dyDescent="0.2">
      <c r="A103"/>
      <c r="B103"/>
      <c r="C103"/>
      <c r="D103"/>
      <c r="E103"/>
      <c r="F103"/>
      <c r="G103"/>
      <c r="H103" s="247"/>
      <c r="I103"/>
      <c r="J103"/>
      <c r="K103"/>
      <c r="L103"/>
      <c r="M103"/>
      <c r="N103"/>
      <c r="O103"/>
      <c r="P103"/>
      <c r="Q103"/>
      <c r="R103"/>
      <c r="S103"/>
      <c r="T103"/>
      <c r="U103"/>
      <c r="V103"/>
      <c r="W103"/>
      <c r="X103"/>
      <c r="Y103"/>
      <c r="Z103"/>
      <c r="AA103" s="237"/>
      <c r="AB103"/>
      <c r="AC103"/>
      <c r="AD103"/>
      <c r="AE103"/>
      <c r="AF103"/>
      <c r="AG103"/>
    </row>
    <row r="104" spans="1:33" x14ac:dyDescent="0.2">
      <c r="A104"/>
      <c r="B104"/>
      <c r="C104"/>
      <c r="D104"/>
      <c r="E104"/>
      <c r="F104"/>
      <c r="G104"/>
      <c r="H104" s="247"/>
      <c r="I104"/>
      <c r="J104"/>
      <c r="K104"/>
      <c r="L104"/>
      <c r="M104"/>
      <c r="N104"/>
      <c r="O104"/>
      <c r="P104"/>
      <c r="Q104"/>
      <c r="R104"/>
      <c r="S104"/>
      <c r="T104"/>
      <c r="U104"/>
      <c r="V104"/>
      <c r="W104"/>
      <c r="X104"/>
      <c r="Y104"/>
      <c r="Z104"/>
      <c r="AA104" s="237"/>
      <c r="AB104"/>
      <c r="AC104"/>
      <c r="AD104"/>
      <c r="AE104"/>
      <c r="AF104"/>
      <c r="AG104"/>
    </row>
    <row r="105" spans="1:33" x14ac:dyDescent="0.2">
      <c r="A105"/>
      <c r="B105"/>
      <c r="C105"/>
      <c r="D105"/>
      <c r="E105"/>
      <c r="F105"/>
      <c r="G105"/>
      <c r="H105" s="247"/>
      <c r="I105"/>
      <c r="J105"/>
      <c r="K105"/>
      <c r="L105"/>
      <c r="M105"/>
      <c r="N105"/>
      <c r="O105"/>
      <c r="P105"/>
      <c r="Q105"/>
      <c r="R105"/>
      <c r="S105"/>
      <c r="T105"/>
      <c r="U105"/>
      <c r="V105"/>
      <c r="W105"/>
      <c r="X105"/>
      <c r="Y105"/>
      <c r="Z105"/>
      <c r="AA105" s="237"/>
      <c r="AB105"/>
      <c r="AC105"/>
      <c r="AD105"/>
      <c r="AE105"/>
      <c r="AF105"/>
      <c r="AG105"/>
    </row>
    <row r="106" spans="1:33" x14ac:dyDescent="0.2">
      <c r="A106"/>
      <c r="B106"/>
      <c r="C106"/>
      <c r="D106"/>
      <c r="E106"/>
      <c r="F106"/>
      <c r="G106"/>
      <c r="H106" s="247"/>
      <c r="I106"/>
      <c r="J106"/>
      <c r="K106"/>
      <c r="L106"/>
      <c r="M106"/>
      <c r="N106"/>
      <c r="O106"/>
      <c r="P106"/>
      <c r="Q106"/>
      <c r="R106"/>
      <c r="S106"/>
      <c r="T106"/>
      <c r="U106"/>
      <c r="V106"/>
      <c r="W106"/>
      <c r="X106"/>
      <c r="Y106"/>
      <c r="Z106"/>
      <c r="AA106" s="237"/>
      <c r="AB106"/>
      <c r="AC106"/>
      <c r="AD106"/>
      <c r="AE106"/>
      <c r="AF106"/>
      <c r="AG106"/>
    </row>
    <row r="107" spans="1:33" x14ac:dyDescent="0.2">
      <c r="A107"/>
      <c r="B107"/>
      <c r="C107"/>
      <c r="D107"/>
      <c r="E107"/>
      <c r="F107"/>
      <c r="G107"/>
      <c r="H107" s="247"/>
      <c r="I107"/>
      <c r="J107"/>
      <c r="K107"/>
      <c r="L107"/>
      <c r="M107"/>
      <c r="N107"/>
      <c r="O107"/>
      <c r="P107"/>
      <c r="Q107"/>
      <c r="R107"/>
      <c r="S107"/>
      <c r="T107"/>
      <c r="U107"/>
      <c r="V107"/>
      <c r="W107"/>
      <c r="X107"/>
      <c r="Y107"/>
      <c r="Z107"/>
      <c r="AA107" s="237"/>
      <c r="AB107"/>
      <c r="AC107"/>
      <c r="AD107"/>
      <c r="AE107"/>
      <c r="AF107"/>
      <c r="AG107"/>
    </row>
    <row r="108" spans="1:33" x14ac:dyDescent="0.2">
      <c r="A108"/>
      <c r="B108"/>
      <c r="C108"/>
      <c r="D108"/>
      <c r="E108"/>
      <c r="F108"/>
      <c r="G108"/>
      <c r="H108" s="247"/>
      <c r="I108"/>
      <c r="J108"/>
      <c r="K108"/>
      <c r="L108"/>
      <c r="M108"/>
      <c r="N108"/>
      <c r="O108"/>
      <c r="P108"/>
      <c r="Q108"/>
      <c r="R108"/>
      <c r="S108"/>
      <c r="T108"/>
      <c r="U108"/>
      <c r="V108"/>
      <c r="W108"/>
      <c r="X108"/>
      <c r="Y108"/>
      <c r="Z108"/>
      <c r="AA108" s="237"/>
      <c r="AB108"/>
      <c r="AC108"/>
      <c r="AD108"/>
      <c r="AE108"/>
      <c r="AF108"/>
      <c r="AG108"/>
    </row>
    <row r="109" spans="1:33" x14ac:dyDescent="0.2">
      <c r="A109"/>
      <c r="B109"/>
      <c r="C109"/>
      <c r="D109"/>
      <c r="E109"/>
      <c r="F109"/>
      <c r="G109"/>
      <c r="H109" s="247"/>
      <c r="I109"/>
      <c r="J109"/>
      <c r="K109"/>
      <c r="L109"/>
      <c r="M109"/>
      <c r="N109"/>
      <c r="O109"/>
      <c r="P109"/>
      <c r="Q109"/>
      <c r="R109"/>
      <c r="S109"/>
      <c r="T109"/>
      <c r="U109"/>
      <c r="V109"/>
      <c r="W109"/>
      <c r="X109"/>
      <c r="Y109"/>
      <c r="Z109"/>
      <c r="AA109" s="237"/>
      <c r="AB109"/>
      <c r="AC109"/>
      <c r="AD109"/>
      <c r="AE109"/>
      <c r="AF109"/>
      <c r="AG109"/>
    </row>
    <row r="110" spans="1:33" x14ac:dyDescent="0.2">
      <c r="A110"/>
      <c r="B110"/>
      <c r="C110"/>
      <c r="D110"/>
      <c r="E110"/>
      <c r="F110"/>
      <c r="G110"/>
      <c r="H110" s="247"/>
      <c r="I110"/>
      <c r="J110"/>
      <c r="K110"/>
      <c r="L110"/>
      <c r="M110"/>
      <c r="N110"/>
      <c r="O110"/>
      <c r="P110"/>
      <c r="Q110"/>
      <c r="R110"/>
      <c r="S110"/>
      <c r="T110"/>
      <c r="U110"/>
      <c r="V110"/>
      <c r="W110"/>
      <c r="X110"/>
      <c r="Y110"/>
      <c r="Z110"/>
      <c r="AA110" s="237"/>
      <c r="AB110"/>
      <c r="AC110"/>
      <c r="AD110"/>
      <c r="AE110"/>
      <c r="AF110"/>
      <c r="AG110"/>
    </row>
    <row r="111" spans="1:33" x14ac:dyDescent="0.2">
      <c r="A111"/>
      <c r="B111"/>
      <c r="C111"/>
      <c r="D111"/>
      <c r="E111"/>
      <c r="F111"/>
      <c r="G111"/>
      <c r="H111" s="247"/>
      <c r="I111"/>
      <c r="J111"/>
      <c r="K111"/>
      <c r="L111"/>
      <c r="M111"/>
      <c r="N111"/>
      <c r="O111"/>
      <c r="P111"/>
      <c r="Q111"/>
      <c r="R111"/>
      <c r="S111"/>
      <c r="T111"/>
      <c r="U111"/>
      <c r="V111"/>
      <c r="W111"/>
      <c r="X111"/>
      <c r="Y111"/>
      <c r="Z111"/>
      <c r="AA111" s="237"/>
      <c r="AB111"/>
      <c r="AC111"/>
      <c r="AD111"/>
      <c r="AE111"/>
      <c r="AF111"/>
      <c r="AG111"/>
    </row>
    <row r="112" spans="1:33" x14ac:dyDescent="0.2">
      <c r="A112"/>
      <c r="B112"/>
      <c r="C112"/>
      <c r="D112"/>
      <c r="E112"/>
      <c r="F112"/>
      <c r="G112"/>
      <c r="H112" s="247"/>
      <c r="I112"/>
      <c r="J112"/>
      <c r="K112"/>
      <c r="L112"/>
      <c r="M112"/>
      <c r="N112"/>
      <c r="O112"/>
      <c r="P112"/>
      <c r="Q112"/>
      <c r="R112"/>
      <c r="S112"/>
      <c r="T112"/>
      <c r="U112"/>
      <c r="V112"/>
      <c r="W112"/>
      <c r="X112"/>
      <c r="Y112"/>
      <c r="Z112"/>
      <c r="AA112" s="237"/>
      <c r="AB112"/>
      <c r="AC112"/>
      <c r="AD112"/>
      <c r="AE112"/>
      <c r="AF112"/>
      <c r="AG112"/>
    </row>
    <row r="113" spans="1:33" x14ac:dyDescent="0.2">
      <c r="A113"/>
      <c r="B113"/>
      <c r="C113"/>
      <c r="D113"/>
      <c r="E113"/>
      <c r="F113"/>
      <c r="G113"/>
      <c r="H113" s="247"/>
      <c r="I113"/>
      <c r="J113"/>
      <c r="K113"/>
      <c r="L113"/>
      <c r="M113"/>
      <c r="N113"/>
      <c r="O113"/>
      <c r="P113"/>
      <c r="Q113"/>
      <c r="R113"/>
      <c r="S113"/>
      <c r="T113"/>
      <c r="U113"/>
      <c r="V113"/>
      <c r="W113"/>
      <c r="X113"/>
      <c r="Y113"/>
      <c r="Z113"/>
      <c r="AA113" s="237"/>
      <c r="AB113"/>
      <c r="AC113"/>
      <c r="AD113"/>
      <c r="AE113"/>
      <c r="AF113"/>
      <c r="AG113"/>
    </row>
    <row r="114" spans="1:33" x14ac:dyDescent="0.2">
      <c r="A114"/>
      <c r="B114"/>
      <c r="C114"/>
      <c r="D114"/>
      <c r="E114"/>
      <c r="F114"/>
      <c r="G114"/>
      <c r="H114" s="247"/>
      <c r="I114"/>
      <c r="J114"/>
      <c r="K114"/>
      <c r="L114"/>
      <c r="M114"/>
      <c r="N114"/>
      <c r="O114"/>
      <c r="P114"/>
      <c r="Q114"/>
      <c r="R114"/>
      <c r="S114"/>
      <c r="T114"/>
      <c r="U114"/>
      <c r="V114"/>
      <c r="W114"/>
      <c r="X114"/>
      <c r="Y114"/>
      <c r="Z114"/>
      <c r="AA114" s="237"/>
      <c r="AB114"/>
      <c r="AC114"/>
      <c r="AD114"/>
      <c r="AE114"/>
      <c r="AF114"/>
      <c r="AG114"/>
    </row>
    <row r="115" spans="1:33" x14ac:dyDescent="0.2">
      <c r="A115"/>
      <c r="B115"/>
      <c r="C115"/>
      <c r="D115"/>
      <c r="E115"/>
      <c r="F115"/>
      <c r="G115"/>
      <c r="H115" s="247"/>
      <c r="I115"/>
      <c r="J115"/>
      <c r="K115"/>
      <c r="L115"/>
      <c r="M115"/>
      <c r="N115"/>
      <c r="O115"/>
      <c r="P115"/>
      <c r="Q115"/>
      <c r="R115"/>
      <c r="S115"/>
      <c r="T115"/>
      <c r="U115"/>
      <c r="V115"/>
      <c r="W115"/>
      <c r="X115"/>
      <c r="Y115"/>
      <c r="Z115"/>
      <c r="AA115" s="237"/>
      <c r="AB115"/>
      <c r="AC115"/>
      <c r="AD115"/>
      <c r="AE115"/>
      <c r="AF115"/>
      <c r="AG115"/>
    </row>
    <row r="116" spans="1:33" x14ac:dyDescent="0.2">
      <c r="A116"/>
      <c r="B116"/>
      <c r="C116"/>
      <c r="D116"/>
      <c r="E116"/>
      <c r="F116"/>
      <c r="G116"/>
      <c r="H116" s="247"/>
      <c r="I116"/>
      <c r="J116"/>
      <c r="K116"/>
      <c r="L116"/>
      <c r="M116"/>
      <c r="N116"/>
      <c r="O116"/>
      <c r="P116"/>
      <c r="Q116"/>
      <c r="R116"/>
      <c r="S116"/>
      <c r="T116"/>
      <c r="U116"/>
      <c r="V116"/>
      <c r="W116"/>
      <c r="X116"/>
      <c r="Y116"/>
      <c r="Z116"/>
      <c r="AA116" s="237"/>
      <c r="AB116"/>
      <c r="AC116"/>
      <c r="AD116"/>
      <c r="AE116"/>
      <c r="AF116"/>
      <c r="AG116"/>
    </row>
    <row r="117" spans="1:33" x14ac:dyDescent="0.2">
      <c r="A117"/>
      <c r="B117"/>
      <c r="C117"/>
      <c r="D117"/>
      <c r="E117"/>
      <c r="F117"/>
      <c r="G117"/>
      <c r="H117" s="247"/>
      <c r="I117"/>
      <c r="J117"/>
      <c r="K117"/>
      <c r="L117"/>
      <c r="M117"/>
      <c r="N117"/>
      <c r="O117"/>
      <c r="P117"/>
      <c r="Q117"/>
      <c r="R117"/>
      <c r="S117"/>
      <c r="T117"/>
      <c r="U117"/>
      <c r="V117"/>
      <c r="W117"/>
      <c r="X117"/>
      <c r="Y117"/>
      <c r="Z117"/>
      <c r="AA117" s="237"/>
      <c r="AB117"/>
      <c r="AC117"/>
      <c r="AD117"/>
      <c r="AE117"/>
      <c r="AF117"/>
      <c r="AG117"/>
    </row>
    <row r="118" spans="1:33" x14ac:dyDescent="0.2">
      <c r="A118"/>
      <c r="B118"/>
      <c r="C118"/>
      <c r="D118"/>
      <c r="E118"/>
      <c r="F118"/>
      <c r="G118"/>
      <c r="H118" s="247"/>
      <c r="I118"/>
      <c r="J118"/>
      <c r="K118"/>
      <c r="L118"/>
      <c r="M118"/>
      <c r="N118"/>
      <c r="O118"/>
      <c r="P118"/>
      <c r="Q118"/>
      <c r="R118"/>
      <c r="S118"/>
      <c r="T118"/>
      <c r="U118"/>
      <c r="V118"/>
      <c r="W118"/>
      <c r="X118"/>
      <c r="Y118"/>
      <c r="Z118"/>
      <c r="AA118" s="237"/>
      <c r="AB118"/>
      <c r="AC118"/>
      <c r="AD118"/>
      <c r="AE118"/>
      <c r="AF118"/>
      <c r="AG118"/>
    </row>
    <row r="119" spans="1:33" x14ac:dyDescent="0.2">
      <c r="A119"/>
      <c r="B119"/>
      <c r="C119"/>
      <c r="D119"/>
      <c r="E119"/>
      <c r="F119"/>
      <c r="G119"/>
      <c r="H119" s="247"/>
      <c r="I119"/>
      <c r="J119"/>
      <c r="K119"/>
      <c r="L119"/>
      <c r="M119"/>
      <c r="N119"/>
      <c r="O119"/>
      <c r="P119"/>
      <c r="Q119"/>
      <c r="R119"/>
      <c r="S119"/>
      <c r="T119"/>
      <c r="U119"/>
      <c r="V119"/>
      <c r="W119"/>
      <c r="X119"/>
      <c r="Y119"/>
      <c r="Z119"/>
      <c r="AA119" s="237"/>
      <c r="AB119"/>
      <c r="AC119"/>
      <c r="AD119"/>
      <c r="AE119"/>
      <c r="AF119"/>
      <c r="AG119"/>
    </row>
    <row r="120" spans="1:33" x14ac:dyDescent="0.2">
      <c r="A120"/>
      <c r="B120"/>
      <c r="C120"/>
      <c r="D120"/>
      <c r="E120"/>
      <c r="F120"/>
      <c r="G120"/>
      <c r="H120" s="247"/>
      <c r="I120"/>
      <c r="J120"/>
      <c r="K120"/>
      <c r="L120"/>
      <c r="M120"/>
      <c r="N120"/>
      <c r="O120"/>
      <c r="P120"/>
      <c r="Q120"/>
      <c r="R120"/>
      <c r="S120"/>
      <c r="T120"/>
      <c r="U120"/>
      <c r="V120"/>
      <c r="W120"/>
      <c r="X120"/>
      <c r="Y120"/>
      <c r="Z120"/>
      <c r="AA120" s="237"/>
      <c r="AB120"/>
      <c r="AC120"/>
      <c r="AD120"/>
      <c r="AE120"/>
      <c r="AF120"/>
      <c r="AG120"/>
    </row>
    <row r="121" spans="1:33" x14ac:dyDescent="0.2">
      <c r="A121"/>
      <c r="B121"/>
      <c r="C121"/>
      <c r="D121"/>
      <c r="E121"/>
      <c r="F121"/>
      <c r="G121"/>
      <c r="H121" s="247"/>
      <c r="I121"/>
      <c r="J121"/>
      <c r="K121"/>
      <c r="L121"/>
      <c r="M121"/>
      <c r="N121"/>
      <c r="O121"/>
      <c r="P121"/>
      <c r="Q121"/>
      <c r="R121"/>
      <c r="S121"/>
      <c r="T121"/>
      <c r="U121"/>
      <c r="V121"/>
      <c r="W121"/>
      <c r="X121"/>
      <c r="Y121"/>
      <c r="Z121"/>
      <c r="AA121" s="237"/>
      <c r="AB121"/>
      <c r="AC121"/>
      <c r="AD121"/>
      <c r="AE121"/>
      <c r="AF121"/>
      <c r="AG121"/>
    </row>
    <row r="122" spans="1:33" s="14" customFormat="1" x14ac:dyDescent="0.2">
      <c r="A122"/>
      <c r="B122"/>
      <c r="C122"/>
      <c r="D122"/>
      <c r="E122"/>
      <c r="F122"/>
      <c r="G122"/>
      <c r="H122" s="247"/>
      <c r="I122"/>
      <c r="J122"/>
      <c r="K122"/>
      <c r="L122"/>
      <c r="M122"/>
      <c r="N122"/>
      <c r="O122"/>
      <c r="P122"/>
      <c r="Q122"/>
      <c r="R122"/>
      <c r="S122"/>
      <c r="T122"/>
      <c r="U122"/>
      <c r="V122"/>
      <c r="W122"/>
      <c r="X122"/>
      <c r="Y122"/>
      <c r="Z122"/>
      <c r="AA122" s="237"/>
      <c r="AB122"/>
      <c r="AC122"/>
      <c r="AD122"/>
      <c r="AE122"/>
      <c r="AF122"/>
      <c r="AG122"/>
    </row>
    <row r="123" spans="1:33" s="14" customFormat="1" x14ac:dyDescent="0.2">
      <c r="A123"/>
      <c r="B123"/>
      <c r="C123"/>
      <c r="D123"/>
      <c r="E123"/>
      <c r="F123"/>
      <c r="G123"/>
      <c r="H123" s="247"/>
      <c r="I123"/>
      <c r="J123"/>
      <c r="K123"/>
      <c r="L123"/>
      <c r="M123"/>
      <c r="N123"/>
      <c r="O123"/>
      <c r="P123"/>
      <c r="Q123"/>
      <c r="R123"/>
      <c r="S123"/>
      <c r="T123"/>
      <c r="U123"/>
      <c r="V123"/>
      <c r="W123"/>
      <c r="X123"/>
      <c r="Y123"/>
      <c r="Z123"/>
      <c r="AA123" s="237"/>
      <c r="AB123"/>
      <c r="AC123"/>
      <c r="AD123"/>
      <c r="AE123"/>
      <c r="AF123"/>
      <c r="AG123"/>
    </row>
    <row r="124" spans="1:33" s="14" customFormat="1" x14ac:dyDescent="0.2">
      <c r="A124"/>
      <c r="B124"/>
      <c r="C124"/>
      <c r="D124"/>
      <c r="E124"/>
      <c r="F124"/>
      <c r="G124"/>
      <c r="H124" s="247"/>
      <c r="I124"/>
      <c r="J124"/>
      <c r="K124"/>
      <c r="L124"/>
      <c r="M124"/>
      <c r="N124"/>
      <c r="O124"/>
      <c r="P124"/>
      <c r="Q124"/>
      <c r="R124"/>
      <c r="S124"/>
      <c r="T124"/>
      <c r="U124"/>
      <c r="V124"/>
      <c r="W124"/>
      <c r="X124"/>
      <c r="Y124"/>
      <c r="Z124"/>
      <c r="AA124" s="237"/>
      <c r="AB124"/>
      <c r="AC124"/>
      <c r="AD124"/>
      <c r="AE124"/>
      <c r="AF124"/>
      <c r="AG124"/>
    </row>
    <row r="125" spans="1:33" s="14" customFormat="1" x14ac:dyDescent="0.2">
      <c r="A125"/>
      <c r="B125"/>
      <c r="C125"/>
      <c r="D125"/>
      <c r="E125"/>
      <c r="F125"/>
      <c r="G125"/>
      <c r="H125" s="247"/>
      <c r="I125"/>
      <c r="J125"/>
      <c r="K125"/>
      <c r="L125"/>
      <c r="M125"/>
      <c r="N125"/>
      <c r="O125"/>
      <c r="P125"/>
      <c r="Q125"/>
      <c r="R125"/>
      <c r="S125"/>
      <c r="T125"/>
      <c r="U125"/>
      <c r="V125"/>
      <c r="W125"/>
      <c r="X125"/>
      <c r="Y125"/>
      <c r="Z125"/>
      <c r="AA125" s="237"/>
      <c r="AB125"/>
      <c r="AC125"/>
      <c r="AD125"/>
      <c r="AE125"/>
      <c r="AF125"/>
      <c r="AG125"/>
    </row>
    <row r="126" spans="1:33" s="14" customFormat="1" x14ac:dyDescent="0.2">
      <c r="A126"/>
      <c r="B126"/>
      <c r="C126"/>
      <c r="D126"/>
      <c r="E126"/>
      <c r="F126"/>
      <c r="G126"/>
      <c r="H126" s="247"/>
      <c r="I126"/>
      <c r="J126"/>
      <c r="K126"/>
      <c r="L126"/>
      <c r="M126"/>
      <c r="N126"/>
      <c r="O126"/>
      <c r="P126"/>
      <c r="Q126"/>
      <c r="R126"/>
      <c r="S126"/>
      <c r="T126"/>
      <c r="U126"/>
      <c r="V126"/>
      <c r="W126"/>
      <c r="X126"/>
      <c r="Y126"/>
      <c r="Z126"/>
      <c r="AA126" s="237"/>
      <c r="AB126"/>
      <c r="AC126"/>
      <c r="AD126"/>
      <c r="AE126"/>
      <c r="AF126"/>
      <c r="AG126"/>
    </row>
    <row r="127" spans="1:33" s="14" customFormat="1" x14ac:dyDescent="0.2">
      <c r="A127"/>
      <c r="B127"/>
      <c r="C127"/>
      <c r="D127"/>
      <c r="E127"/>
      <c r="F127"/>
      <c r="G127"/>
      <c r="H127" s="247"/>
      <c r="I127"/>
      <c r="J127"/>
      <c r="K127"/>
      <c r="L127"/>
      <c r="M127"/>
      <c r="N127"/>
      <c r="O127"/>
      <c r="P127"/>
      <c r="Q127"/>
      <c r="R127"/>
      <c r="S127"/>
      <c r="T127"/>
      <c r="U127"/>
      <c r="V127"/>
      <c r="W127"/>
      <c r="X127"/>
      <c r="Y127"/>
      <c r="Z127"/>
      <c r="AA127" s="237"/>
      <c r="AB127"/>
      <c r="AC127"/>
      <c r="AD127"/>
      <c r="AE127"/>
      <c r="AF127"/>
      <c r="AG127"/>
    </row>
    <row r="128" spans="1:33" x14ac:dyDescent="0.2">
      <c r="A128"/>
      <c r="B128"/>
      <c r="C128"/>
      <c r="D128"/>
      <c r="E128"/>
      <c r="F128"/>
      <c r="G128"/>
      <c r="H128" s="247"/>
      <c r="I128"/>
      <c r="J128"/>
      <c r="K128"/>
      <c r="L128"/>
      <c r="M128"/>
      <c r="N128"/>
      <c r="O128"/>
      <c r="P128"/>
      <c r="Q128"/>
      <c r="R128"/>
      <c r="S128"/>
      <c r="T128"/>
      <c r="U128"/>
      <c r="V128"/>
      <c r="W128"/>
      <c r="X128"/>
      <c r="Y128"/>
      <c r="Z128"/>
      <c r="AA128" s="237"/>
      <c r="AB128"/>
      <c r="AC128"/>
      <c r="AD128"/>
      <c r="AE128"/>
      <c r="AF128"/>
      <c r="AG128"/>
    </row>
    <row r="129" spans="1:33" x14ac:dyDescent="0.2">
      <c r="A129"/>
      <c r="B129"/>
      <c r="C129"/>
      <c r="D129"/>
      <c r="E129"/>
      <c r="F129"/>
      <c r="G129"/>
      <c r="H129" s="247"/>
      <c r="I129"/>
      <c r="J129"/>
      <c r="K129"/>
      <c r="L129"/>
      <c r="M129"/>
      <c r="N129"/>
      <c r="O129"/>
      <c r="P129"/>
      <c r="Q129"/>
      <c r="R129"/>
      <c r="S129"/>
      <c r="T129"/>
      <c r="U129"/>
      <c r="V129"/>
      <c r="W129"/>
      <c r="X129"/>
      <c r="Y129"/>
      <c r="Z129"/>
      <c r="AA129" s="237"/>
      <c r="AB129"/>
      <c r="AC129"/>
      <c r="AD129"/>
      <c r="AE129"/>
      <c r="AF129"/>
      <c r="AG129"/>
    </row>
    <row r="130" spans="1:33" x14ac:dyDescent="0.2">
      <c r="A130"/>
      <c r="B130"/>
      <c r="C130"/>
      <c r="D130"/>
      <c r="E130"/>
      <c r="F130"/>
      <c r="G130"/>
      <c r="H130" s="247"/>
      <c r="I130"/>
      <c r="J130"/>
      <c r="K130"/>
      <c r="L130"/>
      <c r="M130"/>
      <c r="N130"/>
      <c r="O130"/>
      <c r="P130"/>
      <c r="Q130"/>
      <c r="R130"/>
      <c r="S130"/>
      <c r="T130"/>
      <c r="U130"/>
      <c r="V130"/>
      <c r="W130"/>
      <c r="X130"/>
      <c r="Y130"/>
      <c r="Z130"/>
      <c r="AA130" s="237"/>
      <c r="AB130"/>
      <c r="AC130"/>
      <c r="AD130"/>
      <c r="AE130"/>
      <c r="AF130"/>
      <c r="AG130"/>
    </row>
    <row r="131" spans="1:33" x14ac:dyDescent="0.2">
      <c r="A131"/>
      <c r="B131"/>
      <c r="C131"/>
      <c r="D131"/>
      <c r="E131"/>
      <c r="F131"/>
      <c r="G131"/>
      <c r="H131" s="247"/>
      <c r="I131"/>
      <c r="J131"/>
      <c r="K131"/>
      <c r="L131"/>
      <c r="M131"/>
      <c r="N131"/>
      <c r="O131"/>
      <c r="P131"/>
      <c r="Q131"/>
      <c r="R131"/>
      <c r="S131"/>
      <c r="T131"/>
      <c r="U131"/>
      <c r="V131"/>
      <c r="W131"/>
      <c r="X131"/>
      <c r="Y131"/>
      <c r="Z131"/>
      <c r="AA131" s="237"/>
      <c r="AB131"/>
      <c r="AC131"/>
      <c r="AD131"/>
      <c r="AE131"/>
      <c r="AF131"/>
      <c r="AG131"/>
    </row>
    <row r="132" spans="1:33" x14ac:dyDescent="0.2">
      <c r="A132"/>
      <c r="B132"/>
      <c r="C132"/>
      <c r="D132"/>
      <c r="E132"/>
      <c r="F132"/>
      <c r="G132"/>
      <c r="H132" s="247"/>
      <c r="I132"/>
      <c r="J132"/>
      <c r="K132"/>
      <c r="L132"/>
      <c r="M132"/>
      <c r="N132"/>
      <c r="O132"/>
      <c r="P132"/>
      <c r="Q132"/>
      <c r="R132"/>
      <c r="S132"/>
      <c r="T132"/>
      <c r="U132"/>
      <c r="V132"/>
      <c r="W132"/>
      <c r="X132"/>
      <c r="Y132"/>
      <c r="Z132"/>
      <c r="AA132" s="237"/>
      <c r="AB132"/>
      <c r="AC132"/>
      <c r="AD132"/>
      <c r="AE132"/>
      <c r="AF132"/>
      <c r="AG132"/>
    </row>
    <row r="133" spans="1:33" x14ac:dyDescent="0.2">
      <c r="A133"/>
      <c r="B133"/>
      <c r="C133"/>
      <c r="D133"/>
      <c r="E133"/>
      <c r="F133"/>
      <c r="G133"/>
      <c r="H133" s="247"/>
      <c r="I133"/>
      <c r="J133"/>
      <c r="K133"/>
      <c r="L133"/>
      <c r="M133"/>
      <c r="N133"/>
      <c r="O133"/>
      <c r="P133"/>
      <c r="Q133"/>
      <c r="R133"/>
      <c r="S133"/>
      <c r="T133"/>
      <c r="U133"/>
      <c r="V133"/>
      <c r="W133"/>
      <c r="X133"/>
      <c r="Y133"/>
      <c r="Z133"/>
      <c r="AA133" s="237"/>
      <c r="AB133"/>
      <c r="AC133"/>
      <c r="AD133"/>
      <c r="AE133"/>
      <c r="AF133"/>
      <c r="AG133"/>
    </row>
    <row r="134" spans="1:33" x14ac:dyDescent="0.2">
      <c r="A134"/>
      <c r="B134"/>
      <c r="C134"/>
      <c r="D134"/>
      <c r="E134"/>
      <c r="F134"/>
      <c r="G134"/>
      <c r="H134" s="247"/>
      <c r="I134"/>
      <c r="J134"/>
      <c r="K134"/>
      <c r="L134"/>
      <c r="M134"/>
      <c r="N134"/>
      <c r="O134"/>
      <c r="P134"/>
      <c r="Q134"/>
      <c r="R134"/>
      <c r="S134"/>
      <c r="T134"/>
      <c r="U134"/>
      <c r="V134"/>
      <c r="W134"/>
      <c r="X134"/>
      <c r="Y134"/>
      <c r="Z134"/>
      <c r="AA134" s="237"/>
      <c r="AB134"/>
      <c r="AC134"/>
      <c r="AD134"/>
      <c r="AE134"/>
      <c r="AF134"/>
      <c r="AG134"/>
    </row>
    <row r="135" spans="1:33" x14ac:dyDescent="0.2">
      <c r="A135"/>
      <c r="B135"/>
      <c r="C135"/>
      <c r="D135"/>
      <c r="E135"/>
      <c r="F135"/>
      <c r="G135"/>
      <c r="H135" s="247"/>
      <c r="I135"/>
      <c r="J135"/>
      <c r="K135"/>
      <c r="L135"/>
      <c r="M135"/>
      <c r="N135"/>
      <c r="O135"/>
      <c r="P135"/>
      <c r="Q135"/>
      <c r="R135"/>
      <c r="S135"/>
      <c r="T135"/>
      <c r="U135"/>
      <c r="V135"/>
      <c r="W135"/>
      <c r="X135"/>
      <c r="Y135"/>
      <c r="Z135"/>
      <c r="AA135" s="237"/>
      <c r="AB135"/>
      <c r="AC135"/>
      <c r="AD135"/>
      <c r="AE135"/>
      <c r="AF135"/>
      <c r="AG135"/>
    </row>
    <row r="136" spans="1:33" x14ac:dyDescent="0.2">
      <c r="A136"/>
      <c r="B136"/>
      <c r="C136"/>
      <c r="D136"/>
      <c r="E136"/>
      <c r="F136"/>
      <c r="G136"/>
      <c r="H136" s="247"/>
      <c r="I136"/>
      <c r="J136"/>
      <c r="K136"/>
      <c r="L136"/>
      <c r="M136"/>
      <c r="N136"/>
      <c r="O136"/>
      <c r="P136"/>
      <c r="Q136"/>
      <c r="R136"/>
      <c r="S136"/>
      <c r="T136"/>
      <c r="U136"/>
      <c r="V136"/>
      <c r="W136"/>
      <c r="X136"/>
      <c r="Y136"/>
      <c r="Z136"/>
      <c r="AA136" s="237"/>
      <c r="AB136"/>
      <c r="AC136"/>
      <c r="AD136"/>
      <c r="AE136"/>
      <c r="AF136"/>
      <c r="AG136"/>
    </row>
    <row r="137" spans="1:33" x14ac:dyDescent="0.2">
      <c r="A137"/>
      <c r="B137"/>
      <c r="C137"/>
      <c r="D137"/>
      <c r="E137"/>
      <c r="F137"/>
      <c r="G137"/>
      <c r="H137" s="247"/>
      <c r="I137"/>
      <c r="J137"/>
      <c r="K137"/>
      <c r="L137"/>
      <c r="M137"/>
      <c r="N137"/>
      <c r="O137"/>
      <c r="P137"/>
      <c r="Q137"/>
      <c r="R137"/>
      <c r="S137"/>
      <c r="T137"/>
      <c r="U137"/>
      <c r="V137"/>
      <c r="W137"/>
      <c r="X137"/>
      <c r="Y137"/>
      <c r="Z137"/>
      <c r="AA137" s="237"/>
      <c r="AB137"/>
      <c r="AC137"/>
      <c r="AD137"/>
      <c r="AE137"/>
      <c r="AF137"/>
      <c r="AG137"/>
    </row>
    <row r="138" spans="1:33" x14ac:dyDescent="0.2">
      <c r="A138"/>
      <c r="B138"/>
      <c r="C138"/>
      <c r="D138"/>
      <c r="E138"/>
      <c r="F138"/>
      <c r="G138"/>
      <c r="H138" s="247"/>
      <c r="I138"/>
      <c r="J138"/>
      <c r="K138"/>
      <c r="L138"/>
      <c r="M138"/>
      <c r="N138"/>
      <c r="O138"/>
      <c r="P138"/>
      <c r="Q138"/>
      <c r="R138"/>
      <c r="S138"/>
      <c r="T138"/>
      <c r="U138"/>
      <c r="V138"/>
      <c r="W138"/>
      <c r="X138"/>
      <c r="Y138"/>
      <c r="Z138"/>
      <c r="AA138" s="237"/>
      <c r="AB138"/>
      <c r="AC138"/>
      <c r="AD138"/>
      <c r="AE138"/>
      <c r="AF138"/>
      <c r="AG138"/>
    </row>
    <row r="139" spans="1:33" x14ac:dyDescent="0.2">
      <c r="A139"/>
      <c r="B139"/>
      <c r="C139"/>
      <c r="D139"/>
      <c r="E139"/>
      <c r="F139"/>
      <c r="G139"/>
      <c r="H139" s="247"/>
      <c r="I139"/>
      <c r="J139"/>
      <c r="K139"/>
      <c r="L139"/>
      <c r="M139"/>
      <c r="N139"/>
      <c r="O139"/>
      <c r="P139"/>
      <c r="Q139"/>
      <c r="R139"/>
      <c r="S139"/>
      <c r="T139"/>
      <c r="U139"/>
      <c r="V139"/>
      <c r="W139"/>
      <c r="X139"/>
      <c r="Y139"/>
      <c r="Z139"/>
      <c r="AA139" s="237"/>
      <c r="AB139"/>
      <c r="AC139"/>
      <c r="AD139"/>
      <c r="AE139"/>
      <c r="AF139"/>
      <c r="AG139"/>
    </row>
    <row r="140" spans="1:33" x14ac:dyDescent="0.2">
      <c r="A140"/>
      <c r="B140"/>
      <c r="C140"/>
      <c r="D140"/>
      <c r="E140"/>
      <c r="F140"/>
      <c r="G140"/>
      <c r="H140" s="247"/>
      <c r="I140"/>
      <c r="J140"/>
      <c r="K140"/>
      <c r="L140"/>
      <c r="M140"/>
      <c r="N140"/>
      <c r="O140"/>
      <c r="P140"/>
      <c r="Q140"/>
      <c r="R140"/>
      <c r="S140"/>
      <c r="T140"/>
      <c r="U140"/>
      <c r="V140"/>
      <c r="W140"/>
      <c r="X140"/>
      <c r="Y140"/>
      <c r="Z140"/>
      <c r="AA140" s="237"/>
      <c r="AB140"/>
      <c r="AC140"/>
      <c r="AD140"/>
      <c r="AE140"/>
      <c r="AF140"/>
      <c r="AG140"/>
    </row>
    <row r="141" spans="1:33" x14ac:dyDescent="0.2">
      <c r="A141"/>
      <c r="B141"/>
      <c r="C141"/>
      <c r="D141"/>
      <c r="E141"/>
      <c r="F141"/>
      <c r="G141"/>
      <c r="H141" s="247"/>
      <c r="I141"/>
      <c r="J141"/>
      <c r="K141"/>
      <c r="L141"/>
      <c r="M141"/>
      <c r="N141"/>
      <c r="O141"/>
      <c r="P141"/>
      <c r="Q141"/>
      <c r="R141"/>
      <c r="S141"/>
      <c r="T141"/>
      <c r="U141"/>
      <c r="V141"/>
      <c r="W141"/>
      <c r="X141"/>
      <c r="Y141"/>
      <c r="Z141"/>
      <c r="AA141" s="237"/>
      <c r="AB141"/>
      <c r="AC141"/>
      <c r="AD141"/>
      <c r="AE141"/>
      <c r="AF141"/>
      <c r="AG141"/>
    </row>
    <row r="142" spans="1:33" x14ac:dyDescent="0.2">
      <c r="A142"/>
      <c r="B142"/>
      <c r="C142"/>
      <c r="D142"/>
      <c r="E142"/>
      <c r="F142"/>
      <c r="G142"/>
      <c r="H142" s="247"/>
      <c r="I142"/>
      <c r="J142"/>
      <c r="K142"/>
      <c r="L142"/>
      <c r="M142"/>
      <c r="N142"/>
      <c r="O142"/>
      <c r="P142"/>
      <c r="Q142"/>
      <c r="R142"/>
      <c r="S142"/>
      <c r="T142"/>
      <c r="U142"/>
      <c r="V142"/>
      <c r="W142"/>
      <c r="X142"/>
      <c r="Y142"/>
      <c r="Z142"/>
      <c r="AA142" s="237"/>
      <c r="AB142"/>
      <c r="AC142"/>
      <c r="AD142"/>
      <c r="AE142"/>
      <c r="AF142"/>
      <c r="AG142"/>
    </row>
    <row r="143" spans="1:33" x14ac:dyDescent="0.2">
      <c r="A143"/>
      <c r="B143"/>
      <c r="C143"/>
      <c r="D143"/>
      <c r="E143"/>
      <c r="F143"/>
      <c r="G143"/>
      <c r="H143" s="247"/>
      <c r="I143"/>
      <c r="J143"/>
      <c r="K143"/>
      <c r="L143"/>
      <c r="M143"/>
      <c r="N143"/>
      <c r="O143"/>
      <c r="P143"/>
      <c r="Q143"/>
      <c r="R143"/>
      <c r="S143"/>
      <c r="T143"/>
      <c r="U143"/>
      <c r="V143"/>
      <c r="W143"/>
      <c r="X143"/>
      <c r="Y143"/>
      <c r="Z143"/>
      <c r="AA143" s="237"/>
      <c r="AB143"/>
      <c r="AC143"/>
      <c r="AD143"/>
      <c r="AE143"/>
      <c r="AF143"/>
      <c r="AG143"/>
    </row>
    <row r="144" spans="1:33" x14ac:dyDescent="0.2">
      <c r="A144"/>
      <c r="B144"/>
      <c r="C144"/>
      <c r="D144"/>
      <c r="E144"/>
      <c r="F144"/>
      <c r="G144"/>
      <c r="H144" s="247"/>
      <c r="I144"/>
      <c r="J144"/>
      <c r="K144"/>
      <c r="L144"/>
      <c r="M144"/>
      <c r="N144"/>
      <c r="O144"/>
      <c r="P144"/>
      <c r="Q144"/>
      <c r="R144"/>
      <c r="S144"/>
      <c r="T144"/>
      <c r="U144"/>
      <c r="V144"/>
      <c r="W144"/>
      <c r="X144"/>
      <c r="Y144"/>
      <c r="Z144"/>
      <c r="AA144" s="237"/>
      <c r="AB144"/>
      <c r="AC144"/>
      <c r="AD144"/>
      <c r="AE144"/>
      <c r="AF144"/>
      <c r="AG144"/>
    </row>
    <row r="145" spans="1:33" x14ac:dyDescent="0.2">
      <c r="A145"/>
      <c r="B145"/>
      <c r="C145"/>
      <c r="D145"/>
      <c r="E145"/>
      <c r="F145"/>
      <c r="G145"/>
      <c r="H145" s="247"/>
      <c r="I145"/>
      <c r="J145"/>
      <c r="K145"/>
      <c r="L145"/>
      <c r="M145"/>
      <c r="N145"/>
      <c r="O145"/>
      <c r="P145"/>
      <c r="Q145"/>
      <c r="R145"/>
      <c r="S145"/>
      <c r="T145"/>
      <c r="U145"/>
      <c r="V145"/>
      <c r="W145"/>
      <c r="X145"/>
      <c r="Y145"/>
      <c r="Z145"/>
      <c r="AA145" s="237"/>
      <c r="AB145"/>
      <c r="AC145"/>
      <c r="AD145"/>
      <c r="AE145"/>
      <c r="AF145"/>
      <c r="AG145"/>
    </row>
    <row r="146" spans="1:33" x14ac:dyDescent="0.2">
      <c r="A146"/>
      <c r="B146"/>
      <c r="C146"/>
      <c r="D146"/>
      <c r="E146"/>
      <c r="F146"/>
      <c r="G146"/>
      <c r="H146" s="247"/>
      <c r="I146"/>
      <c r="J146"/>
      <c r="K146"/>
      <c r="L146"/>
      <c r="M146"/>
      <c r="N146"/>
      <c r="O146"/>
      <c r="P146"/>
      <c r="Q146"/>
      <c r="R146"/>
      <c r="S146"/>
      <c r="T146"/>
      <c r="U146"/>
      <c r="V146"/>
      <c r="W146"/>
      <c r="X146"/>
      <c r="Y146"/>
      <c r="Z146"/>
      <c r="AA146" s="237"/>
      <c r="AB146"/>
      <c r="AC146"/>
      <c r="AD146"/>
      <c r="AE146"/>
      <c r="AF146"/>
      <c r="AG146"/>
    </row>
    <row r="147" spans="1:33" x14ac:dyDescent="0.2">
      <c r="A147"/>
      <c r="B147"/>
      <c r="C147"/>
      <c r="D147"/>
      <c r="E147"/>
      <c r="F147"/>
      <c r="G147"/>
      <c r="H147" s="247"/>
      <c r="I147"/>
      <c r="J147"/>
      <c r="K147"/>
      <c r="L147"/>
      <c r="M147"/>
      <c r="N147"/>
      <c r="O147"/>
      <c r="P147"/>
      <c r="Q147"/>
      <c r="R147"/>
      <c r="S147"/>
      <c r="T147"/>
      <c r="U147"/>
      <c r="V147"/>
      <c r="W147"/>
      <c r="X147"/>
      <c r="Y147"/>
      <c r="Z147"/>
      <c r="AA147" s="237"/>
      <c r="AB147"/>
      <c r="AC147"/>
      <c r="AD147"/>
      <c r="AE147"/>
      <c r="AF147"/>
      <c r="AG147"/>
    </row>
    <row r="148" spans="1:33" x14ac:dyDescent="0.2">
      <c r="A148"/>
      <c r="B148"/>
      <c r="C148"/>
      <c r="D148"/>
      <c r="E148"/>
      <c r="F148"/>
      <c r="G148"/>
      <c r="H148" s="247"/>
      <c r="I148"/>
      <c r="J148"/>
      <c r="K148"/>
      <c r="L148"/>
      <c r="M148"/>
      <c r="N148"/>
      <c r="O148"/>
      <c r="P148"/>
      <c r="Q148"/>
      <c r="R148"/>
      <c r="S148"/>
      <c r="T148"/>
      <c r="U148"/>
      <c r="V148"/>
      <c r="W148"/>
      <c r="X148"/>
      <c r="Y148"/>
      <c r="Z148"/>
      <c r="AA148" s="237"/>
      <c r="AB148"/>
      <c r="AC148"/>
      <c r="AD148"/>
      <c r="AE148"/>
      <c r="AF148"/>
      <c r="AG148"/>
    </row>
    <row r="149" spans="1:33" x14ac:dyDescent="0.2">
      <c r="A149"/>
      <c r="B149"/>
      <c r="C149"/>
      <c r="D149"/>
      <c r="E149"/>
      <c r="F149"/>
      <c r="G149"/>
      <c r="H149" s="247"/>
      <c r="I149"/>
      <c r="J149"/>
      <c r="K149"/>
      <c r="L149"/>
      <c r="M149"/>
      <c r="N149"/>
      <c r="O149"/>
      <c r="P149"/>
      <c r="Q149"/>
      <c r="R149"/>
      <c r="S149"/>
      <c r="T149"/>
      <c r="U149"/>
      <c r="V149"/>
      <c r="W149"/>
      <c r="X149"/>
      <c r="Y149"/>
      <c r="Z149"/>
      <c r="AA149" s="237"/>
      <c r="AB149"/>
      <c r="AC149"/>
      <c r="AD149"/>
      <c r="AE149"/>
      <c r="AF149"/>
      <c r="AG149"/>
    </row>
    <row r="150" spans="1:33" x14ac:dyDescent="0.2">
      <c r="A150"/>
      <c r="B150"/>
      <c r="C150"/>
      <c r="D150"/>
      <c r="E150"/>
      <c r="F150"/>
      <c r="G150"/>
      <c r="H150" s="247"/>
      <c r="I150"/>
      <c r="J150"/>
      <c r="K150"/>
      <c r="L150"/>
      <c r="M150"/>
      <c r="N150"/>
      <c r="O150"/>
      <c r="P150"/>
      <c r="Q150"/>
      <c r="R150"/>
      <c r="S150"/>
      <c r="T150"/>
      <c r="U150"/>
      <c r="V150"/>
      <c r="W150"/>
      <c r="X150"/>
      <c r="Y150"/>
      <c r="Z150"/>
      <c r="AA150" s="237"/>
      <c r="AB150"/>
      <c r="AC150"/>
      <c r="AD150"/>
      <c r="AE150"/>
      <c r="AF150"/>
      <c r="AG150"/>
    </row>
    <row r="151" spans="1:33" x14ac:dyDescent="0.2">
      <c r="A151"/>
      <c r="B151"/>
      <c r="C151"/>
      <c r="D151"/>
      <c r="E151"/>
      <c r="F151"/>
      <c r="G151"/>
      <c r="H151" s="247"/>
      <c r="I151"/>
      <c r="J151"/>
      <c r="K151"/>
      <c r="L151"/>
      <c r="M151"/>
      <c r="N151"/>
      <c r="O151"/>
      <c r="P151"/>
      <c r="Q151"/>
      <c r="R151"/>
      <c r="S151"/>
      <c r="T151"/>
      <c r="U151"/>
      <c r="V151"/>
      <c r="W151"/>
      <c r="X151"/>
      <c r="Y151"/>
      <c r="Z151"/>
      <c r="AA151" s="237"/>
      <c r="AB151"/>
      <c r="AC151"/>
      <c r="AD151"/>
      <c r="AE151"/>
      <c r="AF151"/>
      <c r="AG151"/>
    </row>
    <row r="152" spans="1:33" x14ac:dyDescent="0.2">
      <c r="A152"/>
      <c r="B152"/>
      <c r="C152"/>
      <c r="D152"/>
      <c r="E152"/>
      <c r="F152"/>
      <c r="G152"/>
      <c r="H152" s="247"/>
      <c r="I152"/>
      <c r="J152"/>
      <c r="K152"/>
      <c r="L152"/>
      <c r="M152"/>
      <c r="N152"/>
      <c r="O152"/>
      <c r="P152"/>
      <c r="Q152"/>
      <c r="R152"/>
      <c r="S152"/>
      <c r="T152"/>
      <c r="U152"/>
      <c r="V152"/>
      <c r="W152"/>
      <c r="X152"/>
      <c r="Y152"/>
      <c r="Z152"/>
      <c r="AA152" s="237"/>
      <c r="AB152"/>
      <c r="AC152"/>
      <c r="AD152"/>
      <c r="AE152"/>
      <c r="AF152"/>
      <c r="AG152"/>
    </row>
    <row r="153" spans="1:33" x14ac:dyDescent="0.2">
      <c r="A153"/>
      <c r="B153"/>
      <c r="C153"/>
      <c r="D153"/>
      <c r="E153"/>
      <c r="F153"/>
      <c r="G153"/>
      <c r="H153" s="247"/>
      <c r="I153"/>
      <c r="J153"/>
      <c r="K153"/>
      <c r="L153"/>
      <c r="M153"/>
      <c r="N153"/>
      <c r="O153"/>
      <c r="P153"/>
      <c r="Q153"/>
      <c r="R153"/>
      <c r="S153"/>
      <c r="T153"/>
      <c r="U153"/>
      <c r="V153"/>
      <c r="W153"/>
      <c r="X153"/>
      <c r="Y153"/>
      <c r="Z153"/>
      <c r="AA153" s="237"/>
      <c r="AB153"/>
      <c r="AC153"/>
      <c r="AD153"/>
      <c r="AE153"/>
      <c r="AF153"/>
      <c r="AG153"/>
    </row>
    <row r="154" spans="1:33" x14ac:dyDescent="0.2">
      <c r="A154"/>
      <c r="B154"/>
      <c r="C154"/>
      <c r="D154"/>
      <c r="E154"/>
      <c r="F154"/>
      <c r="G154"/>
      <c r="H154" s="247"/>
      <c r="I154"/>
      <c r="J154"/>
      <c r="K154"/>
      <c r="L154"/>
      <c r="M154"/>
      <c r="N154"/>
      <c r="O154"/>
      <c r="P154"/>
      <c r="Q154"/>
      <c r="R154"/>
      <c r="S154"/>
      <c r="T154"/>
      <c r="U154"/>
      <c r="V154"/>
      <c r="W154"/>
      <c r="X154"/>
      <c r="Y154"/>
      <c r="Z154"/>
      <c r="AA154" s="237"/>
      <c r="AB154"/>
      <c r="AC154"/>
      <c r="AD154"/>
      <c r="AE154"/>
      <c r="AF154"/>
      <c r="AG154"/>
    </row>
    <row r="155" spans="1:33" x14ac:dyDescent="0.2">
      <c r="A155"/>
      <c r="B155"/>
      <c r="C155"/>
      <c r="D155"/>
      <c r="E155"/>
      <c r="F155"/>
      <c r="G155"/>
      <c r="H155" s="247"/>
      <c r="I155"/>
      <c r="J155"/>
      <c r="K155"/>
      <c r="L155"/>
      <c r="M155"/>
      <c r="N155"/>
      <c r="O155"/>
      <c r="P155"/>
      <c r="Q155"/>
      <c r="R155"/>
      <c r="S155"/>
      <c r="T155"/>
      <c r="U155"/>
      <c r="V155"/>
      <c r="W155"/>
      <c r="X155"/>
      <c r="Y155"/>
      <c r="Z155"/>
      <c r="AA155" s="237"/>
      <c r="AB155"/>
      <c r="AC155"/>
      <c r="AD155"/>
      <c r="AE155"/>
      <c r="AF155"/>
      <c r="AG155"/>
    </row>
    <row r="156" spans="1:33" x14ac:dyDescent="0.2">
      <c r="A156"/>
      <c r="B156"/>
      <c r="C156"/>
      <c r="D156"/>
      <c r="E156"/>
      <c r="F156"/>
      <c r="G156"/>
      <c r="H156" s="247"/>
      <c r="I156"/>
      <c r="J156"/>
      <c r="K156"/>
      <c r="L156"/>
      <c r="M156"/>
      <c r="N156"/>
      <c r="O156"/>
      <c r="P156"/>
      <c r="Q156"/>
      <c r="R156"/>
      <c r="S156"/>
      <c r="T156"/>
      <c r="U156"/>
      <c r="V156"/>
      <c r="W156"/>
      <c r="X156"/>
      <c r="Y156"/>
      <c r="Z156"/>
      <c r="AA156" s="237"/>
      <c r="AB156"/>
      <c r="AC156"/>
      <c r="AD156"/>
      <c r="AE156"/>
      <c r="AF156"/>
      <c r="AG156"/>
    </row>
    <row r="157" spans="1:33" x14ac:dyDescent="0.2">
      <c r="A157"/>
      <c r="B157"/>
      <c r="C157"/>
      <c r="D157"/>
      <c r="E157"/>
      <c r="F157"/>
      <c r="G157"/>
      <c r="H157" s="247"/>
      <c r="I157"/>
      <c r="J157"/>
      <c r="K157"/>
      <c r="L157"/>
      <c r="M157"/>
      <c r="N157"/>
      <c r="O157"/>
      <c r="P157"/>
      <c r="Q157"/>
      <c r="R157"/>
      <c r="S157"/>
      <c r="T157"/>
      <c r="U157"/>
      <c r="V157"/>
      <c r="W157"/>
      <c r="X157"/>
      <c r="Y157"/>
      <c r="Z157"/>
      <c r="AA157" s="237"/>
      <c r="AB157"/>
      <c r="AC157"/>
      <c r="AD157"/>
      <c r="AE157"/>
      <c r="AF157"/>
      <c r="AG157"/>
    </row>
    <row r="158" spans="1:33" x14ac:dyDescent="0.2">
      <c r="A158"/>
      <c r="B158"/>
      <c r="C158"/>
      <c r="D158"/>
      <c r="E158"/>
      <c r="F158"/>
      <c r="G158"/>
      <c r="H158" s="247"/>
      <c r="I158"/>
      <c r="J158"/>
      <c r="K158"/>
      <c r="L158"/>
      <c r="M158"/>
      <c r="N158"/>
      <c r="O158"/>
      <c r="P158"/>
      <c r="Q158"/>
      <c r="R158"/>
      <c r="S158"/>
      <c r="T158"/>
      <c r="U158"/>
      <c r="V158"/>
      <c r="W158"/>
      <c r="X158"/>
      <c r="Y158"/>
      <c r="Z158"/>
      <c r="AA158" s="237"/>
      <c r="AB158"/>
      <c r="AC158"/>
      <c r="AD158"/>
      <c r="AE158"/>
      <c r="AF158"/>
      <c r="AG158"/>
    </row>
    <row r="159" spans="1:33" x14ac:dyDescent="0.2">
      <c r="A159"/>
      <c r="B159"/>
      <c r="C159"/>
      <c r="D159"/>
      <c r="E159"/>
      <c r="F159"/>
      <c r="G159"/>
      <c r="H159" s="247"/>
      <c r="I159"/>
      <c r="J159"/>
      <c r="K159"/>
      <c r="L159"/>
      <c r="M159"/>
      <c r="N159"/>
      <c r="O159"/>
      <c r="P159"/>
      <c r="Q159"/>
      <c r="R159"/>
      <c r="S159"/>
      <c r="T159"/>
      <c r="U159"/>
      <c r="V159"/>
      <c r="W159"/>
      <c r="X159"/>
      <c r="Y159"/>
      <c r="Z159"/>
      <c r="AA159" s="237"/>
      <c r="AB159"/>
      <c r="AC159"/>
      <c r="AD159"/>
      <c r="AE159"/>
      <c r="AF159"/>
      <c r="AG159"/>
    </row>
    <row r="160" spans="1:33" x14ac:dyDescent="0.2">
      <c r="A160"/>
      <c r="B160"/>
      <c r="C160"/>
      <c r="D160"/>
      <c r="E160"/>
      <c r="F160"/>
      <c r="G160"/>
      <c r="H160" s="247"/>
      <c r="I160"/>
      <c r="J160"/>
      <c r="K160"/>
      <c r="L160"/>
      <c r="M160"/>
      <c r="N160"/>
      <c r="O160"/>
      <c r="P160"/>
      <c r="Q160"/>
      <c r="R160"/>
      <c r="S160"/>
      <c r="T160"/>
      <c r="U160"/>
      <c r="V160"/>
      <c r="W160"/>
      <c r="X160"/>
      <c r="Y160"/>
      <c r="Z160"/>
      <c r="AA160" s="237"/>
      <c r="AB160"/>
      <c r="AC160"/>
      <c r="AD160"/>
      <c r="AE160"/>
      <c r="AF160"/>
      <c r="AG160"/>
    </row>
    <row r="161" spans="1:33" x14ac:dyDescent="0.2">
      <c r="A161"/>
      <c r="B161"/>
      <c r="C161"/>
      <c r="D161"/>
      <c r="E161"/>
      <c r="F161"/>
      <c r="G161"/>
      <c r="H161" s="247"/>
      <c r="I161"/>
      <c r="J161"/>
      <c r="K161"/>
      <c r="L161"/>
      <c r="M161"/>
      <c r="N161"/>
      <c r="O161"/>
      <c r="P161"/>
      <c r="Q161"/>
      <c r="R161"/>
      <c r="S161"/>
      <c r="T161"/>
      <c r="U161"/>
      <c r="V161"/>
      <c r="W161"/>
      <c r="X161"/>
      <c r="Y161"/>
      <c r="Z161"/>
      <c r="AA161" s="237"/>
      <c r="AB161"/>
      <c r="AC161"/>
      <c r="AD161"/>
      <c r="AE161"/>
      <c r="AF161"/>
      <c r="AG161"/>
    </row>
    <row r="162" spans="1:33" x14ac:dyDescent="0.2">
      <c r="A162"/>
      <c r="B162"/>
      <c r="C162"/>
      <c r="D162"/>
      <c r="E162"/>
      <c r="F162"/>
      <c r="G162"/>
      <c r="H162" s="247"/>
      <c r="I162"/>
      <c r="J162"/>
      <c r="K162"/>
      <c r="L162"/>
      <c r="M162"/>
      <c r="N162"/>
      <c r="O162"/>
      <c r="P162"/>
      <c r="Q162"/>
      <c r="R162"/>
      <c r="S162"/>
      <c r="T162"/>
      <c r="U162"/>
      <c r="V162"/>
      <c r="W162"/>
      <c r="X162"/>
      <c r="Y162"/>
      <c r="Z162"/>
      <c r="AA162" s="237"/>
      <c r="AB162"/>
      <c r="AC162"/>
      <c r="AD162"/>
      <c r="AE162"/>
      <c r="AF162"/>
      <c r="AG162"/>
    </row>
    <row r="163" spans="1:33" x14ac:dyDescent="0.2">
      <c r="A163"/>
      <c r="B163"/>
      <c r="C163"/>
      <c r="D163"/>
      <c r="E163"/>
      <c r="F163"/>
      <c r="G163"/>
      <c r="H163" s="247"/>
      <c r="I163"/>
      <c r="J163"/>
      <c r="K163"/>
      <c r="L163"/>
      <c r="M163"/>
      <c r="N163"/>
      <c r="O163"/>
      <c r="P163"/>
      <c r="Q163"/>
      <c r="R163"/>
      <c r="S163"/>
      <c r="T163"/>
      <c r="U163"/>
      <c r="V163"/>
      <c r="W163"/>
      <c r="X163"/>
      <c r="Y163"/>
      <c r="Z163"/>
      <c r="AA163" s="237"/>
      <c r="AB163"/>
      <c r="AC163"/>
      <c r="AD163"/>
      <c r="AE163"/>
      <c r="AF163"/>
      <c r="AG163"/>
    </row>
    <row r="164" spans="1:33" x14ac:dyDescent="0.2">
      <c r="A164"/>
      <c r="B164"/>
      <c r="C164"/>
      <c r="D164"/>
      <c r="E164"/>
      <c r="F164"/>
      <c r="G164"/>
      <c r="H164" s="247"/>
      <c r="I164"/>
      <c r="J164"/>
      <c r="K164"/>
      <c r="L164"/>
      <c r="M164"/>
      <c r="N164"/>
      <c r="O164"/>
      <c r="P164"/>
      <c r="Q164"/>
      <c r="R164"/>
      <c r="S164"/>
      <c r="T164"/>
      <c r="U164"/>
      <c r="V164"/>
      <c r="W164"/>
      <c r="X164"/>
      <c r="Y164"/>
      <c r="Z164"/>
      <c r="AA164" s="237"/>
      <c r="AB164"/>
      <c r="AC164"/>
      <c r="AD164"/>
      <c r="AE164"/>
      <c r="AF164"/>
      <c r="AG164"/>
    </row>
    <row r="165" spans="1:33" x14ac:dyDescent="0.2">
      <c r="A165"/>
      <c r="B165"/>
      <c r="C165"/>
      <c r="D165"/>
      <c r="E165"/>
      <c r="F165"/>
      <c r="G165"/>
      <c r="H165" s="247"/>
      <c r="I165"/>
      <c r="J165"/>
      <c r="K165"/>
      <c r="L165"/>
      <c r="M165"/>
      <c r="N165"/>
      <c r="O165"/>
      <c r="P165"/>
      <c r="Q165"/>
      <c r="R165"/>
      <c r="S165"/>
      <c r="T165"/>
      <c r="U165"/>
      <c r="V165"/>
      <c r="W165"/>
      <c r="X165"/>
      <c r="Y165"/>
      <c r="Z165"/>
      <c r="AA165" s="237"/>
      <c r="AB165"/>
      <c r="AC165"/>
      <c r="AD165"/>
      <c r="AE165"/>
      <c r="AF165"/>
      <c r="AG165"/>
    </row>
    <row r="166" spans="1:33" x14ac:dyDescent="0.2">
      <c r="A166"/>
      <c r="B166"/>
      <c r="C166"/>
      <c r="D166"/>
      <c r="E166"/>
      <c r="F166"/>
      <c r="G166"/>
      <c r="H166" s="247"/>
      <c r="I166"/>
      <c r="J166"/>
      <c r="K166"/>
      <c r="L166"/>
      <c r="M166"/>
      <c r="N166"/>
      <c r="O166"/>
      <c r="P166"/>
      <c r="Q166"/>
      <c r="R166"/>
      <c r="S166"/>
      <c r="T166"/>
      <c r="U166"/>
      <c r="V166"/>
      <c r="W166"/>
      <c r="X166"/>
      <c r="Y166"/>
      <c r="Z166"/>
      <c r="AA166" s="237"/>
      <c r="AB166"/>
      <c r="AC166"/>
      <c r="AD166"/>
      <c r="AE166"/>
      <c r="AF166"/>
      <c r="AG166"/>
    </row>
    <row r="167" spans="1:33" x14ac:dyDescent="0.2">
      <c r="A167"/>
      <c r="B167"/>
      <c r="C167"/>
      <c r="D167"/>
      <c r="E167"/>
      <c r="F167"/>
      <c r="G167"/>
      <c r="H167" s="247"/>
      <c r="I167"/>
      <c r="J167"/>
      <c r="K167"/>
      <c r="L167"/>
      <c r="M167"/>
      <c r="N167"/>
      <c r="O167"/>
      <c r="P167"/>
      <c r="Q167"/>
      <c r="R167"/>
      <c r="S167"/>
      <c r="T167"/>
      <c r="U167"/>
      <c r="V167"/>
      <c r="W167"/>
      <c r="X167"/>
      <c r="Y167"/>
      <c r="Z167"/>
      <c r="AA167" s="237"/>
      <c r="AB167"/>
      <c r="AC167"/>
      <c r="AD167"/>
      <c r="AE167"/>
      <c r="AF167"/>
      <c r="AG167"/>
    </row>
    <row r="168" spans="1:33" x14ac:dyDescent="0.2">
      <c r="A168"/>
      <c r="B168"/>
      <c r="C168"/>
      <c r="D168"/>
      <c r="E168"/>
      <c r="F168"/>
      <c r="G168"/>
      <c r="H168" s="247"/>
      <c r="I168"/>
      <c r="J168"/>
      <c r="K168"/>
      <c r="L168"/>
      <c r="M168"/>
      <c r="N168"/>
      <c r="O168"/>
      <c r="P168"/>
      <c r="Q168"/>
      <c r="R168"/>
      <c r="S168"/>
      <c r="T168"/>
      <c r="U168"/>
      <c r="V168"/>
      <c r="W168"/>
      <c r="X168"/>
      <c r="Y168"/>
      <c r="Z168"/>
      <c r="AA168" s="237"/>
      <c r="AB168"/>
      <c r="AC168"/>
      <c r="AD168"/>
      <c r="AE168"/>
      <c r="AF168"/>
      <c r="AG168"/>
    </row>
    <row r="169" spans="1:33" x14ac:dyDescent="0.2">
      <c r="A169"/>
      <c r="B169"/>
      <c r="C169"/>
      <c r="D169"/>
      <c r="E169"/>
      <c r="F169"/>
      <c r="G169"/>
      <c r="H169" s="247"/>
      <c r="I169"/>
      <c r="J169"/>
      <c r="K169"/>
      <c r="L169"/>
      <c r="M169"/>
      <c r="N169"/>
      <c r="O169"/>
      <c r="P169"/>
      <c r="Q169"/>
      <c r="R169"/>
      <c r="S169"/>
      <c r="T169"/>
      <c r="U169"/>
      <c r="V169"/>
      <c r="W169"/>
      <c r="X169"/>
      <c r="Y169"/>
      <c r="Z169"/>
      <c r="AA169" s="237"/>
      <c r="AB169"/>
      <c r="AC169"/>
      <c r="AD169"/>
      <c r="AE169"/>
      <c r="AF169"/>
      <c r="AG169"/>
    </row>
    <row r="170" spans="1:33" x14ac:dyDescent="0.2">
      <c r="A170"/>
      <c r="B170"/>
      <c r="C170"/>
      <c r="D170"/>
      <c r="E170"/>
      <c r="F170"/>
      <c r="G170"/>
      <c r="H170" s="247"/>
      <c r="I170"/>
      <c r="J170"/>
      <c r="K170"/>
      <c r="L170"/>
      <c r="M170"/>
      <c r="N170"/>
      <c r="O170"/>
      <c r="P170"/>
      <c r="Q170"/>
      <c r="R170"/>
      <c r="S170"/>
      <c r="T170"/>
      <c r="U170"/>
      <c r="V170"/>
      <c r="W170"/>
      <c r="X170"/>
      <c r="Y170"/>
      <c r="Z170"/>
      <c r="AA170" s="237"/>
      <c r="AB170"/>
      <c r="AC170"/>
      <c r="AD170"/>
      <c r="AE170"/>
      <c r="AF170"/>
      <c r="AG170"/>
    </row>
    <row r="171" spans="1:33" x14ac:dyDescent="0.2">
      <c r="A171"/>
      <c r="B171"/>
      <c r="C171"/>
      <c r="D171"/>
      <c r="E171"/>
      <c r="F171"/>
      <c r="G171"/>
      <c r="H171" s="247"/>
      <c r="I171"/>
      <c r="J171"/>
      <c r="K171"/>
      <c r="L171"/>
      <c r="M171"/>
      <c r="N171"/>
      <c r="O171"/>
      <c r="P171"/>
      <c r="Q171"/>
      <c r="R171"/>
      <c r="S171"/>
      <c r="T171"/>
      <c r="U171"/>
      <c r="V171"/>
      <c r="W171"/>
      <c r="X171"/>
      <c r="Y171"/>
      <c r="Z171"/>
      <c r="AA171" s="237"/>
      <c r="AB171"/>
      <c r="AC171"/>
      <c r="AD171"/>
      <c r="AE171"/>
      <c r="AF171"/>
      <c r="AG171"/>
    </row>
    <row r="172" spans="1:33" x14ac:dyDescent="0.2">
      <c r="A172"/>
      <c r="B172"/>
      <c r="C172"/>
      <c r="D172"/>
      <c r="E172"/>
      <c r="F172"/>
      <c r="G172"/>
      <c r="H172" s="247"/>
      <c r="I172"/>
      <c r="J172"/>
      <c r="K172"/>
      <c r="L172"/>
      <c r="M172"/>
      <c r="N172"/>
      <c r="O172"/>
      <c r="P172"/>
      <c r="Q172"/>
      <c r="R172"/>
      <c r="S172"/>
      <c r="T172"/>
      <c r="U172"/>
      <c r="V172"/>
      <c r="W172"/>
      <c r="X172"/>
      <c r="Y172"/>
      <c r="Z172"/>
      <c r="AA172" s="237"/>
      <c r="AB172"/>
      <c r="AC172"/>
      <c r="AD172"/>
      <c r="AE172"/>
      <c r="AF172"/>
      <c r="AG172"/>
    </row>
    <row r="173" spans="1:33" x14ac:dyDescent="0.2">
      <c r="A173"/>
      <c r="B173"/>
      <c r="C173"/>
      <c r="D173"/>
      <c r="E173"/>
      <c r="F173"/>
      <c r="G173"/>
      <c r="H173" s="247"/>
      <c r="I173"/>
      <c r="J173"/>
      <c r="K173"/>
      <c r="L173"/>
      <c r="M173"/>
      <c r="N173"/>
      <c r="O173"/>
      <c r="P173"/>
      <c r="Q173"/>
      <c r="R173"/>
      <c r="S173"/>
      <c r="T173"/>
      <c r="U173"/>
      <c r="V173"/>
      <c r="W173"/>
      <c r="X173"/>
      <c r="Y173"/>
      <c r="Z173"/>
      <c r="AA173" s="237"/>
      <c r="AB173"/>
      <c r="AC173"/>
      <c r="AD173"/>
      <c r="AE173"/>
      <c r="AF173"/>
      <c r="AG173"/>
    </row>
    <row r="174" spans="1:33" x14ac:dyDescent="0.2">
      <c r="A174"/>
      <c r="B174"/>
      <c r="C174"/>
      <c r="D174"/>
      <c r="E174"/>
      <c r="F174"/>
      <c r="G174"/>
      <c r="H174" s="247"/>
      <c r="I174"/>
      <c r="J174"/>
      <c r="K174"/>
      <c r="L174"/>
      <c r="M174"/>
      <c r="N174"/>
      <c r="O174"/>
      <c r="P174"/>
      <c r="Q174"/>
      <c r="R174"/>
      <c r="S174"/>
      <c r="T174"/>
      <c r="U174"/>
      <c r="V174"/>
      <c r="W174"/>
      <c r="X174"/>
      <c r="Y174"/>
      <c r="Z174"/>
      <c r="AA174" s="237"/>
      <c r="AB174"/>
      <c r="AC174"/>
      <c r="AD174"/>
      <c r="AE174"/>
      <c r="AF174"/>
      <c r="AG174"/>
    </row>
    <row r="175" spans="1:33" x14ac:dyDescent="0.2">
      <c r="A175"/>
      <c r="B175"/>
      <c r="C175"/>
      <c r="D175"/>
      <c r="E175"/>
      <c r="F175"/>
      <c r="G175"/>
      <c r="H175" s="247"/>
      <c r="I175"/>
      <c r="J175"/>
      <c r="K175"/>
      <c r="L175"/>
      <c r="M175"/>
      <c r="N175"/>
      <c r="O175"/>
      <c r="P175"/>
      <c r="Q175"/>
      <c r="R175"/>
      <c r="S175"/>
      <c r="T175"/>
      <c r="U175"/>
      <c r="V175"/>
      <c r="W175"/>
      <c r="X175"/>
      <c r="Y175"/>
      <c r="Z175"/>
      <c r="AA175" s="237"/>
      <c r="AB175"/>
      <c r="AC175"/>
      <c r="AD175"/>
      <c r="AE175"/>
      <c r="AF175"/>
      <c r="AG175"/>
    </row>
    <row r="176" spans="1:33" x14ac:dyDescent="0.2">
      <c r="A176"/>
      <c r="B176"/>
      <c r="C176"/>
      <c r="D176"/>
      <c r="E176"/>
      <c r="F176"/>
      <c r="G176"/>
      <c r="H176" s="247"/>
      <c r="I176"/>
      <c r="J176"/>
      <c r="K176"/>
      <c r="L176"/>
      <c r="M176"/>
      <c r="N176"/>
      <c r="O176"/>
      <c r="P176"/>
      <c r="Q176"/>
      <c r="R176"/>
      <c r="S176"/>
      <c r="T176"/>
      <c r="U176"/>
      <c r="V176"/>
      <c r="W176"/>
      <c r="X176"/>
      <c r="Y176"/>
      <c r="Z176"/>
      <c r="AA176" s="237"/>
      <c r="AB176"/>
      <c r="AC176"/>
      <c r="AD176"/>
      <c r="AE176"/>
      <c r="AF176"/>
      <c r="AG176"/>
    </row>
    <row r="177" spans="1:33" x14ac:dyDescent="0.2">
      <c r="A177"/>
      <c r="B177"/>
      <c r="C177"/>
      <c r="D177"/>
      <c r="E177"/>
      <c r="F177"/>
      <c r="G177"/>
      <c r="H177" s="247"/>
      <c r="I177"/>
      <c r="J177"/>
      <c r="K177"/>
      <c r="L177"/>
      <c r="M177"/>
      <c r="N177"/>
      <c r="O177"/>
      <c r="P177"/>
      <c r="Q177"/>
      <c r="R177"/>
      <c r="S177"/>
      <c r="T177"/>
      <c r="U177"/>
      <c r="V177"/>
      <c r="W177"/>
      <c r="X177"/>
      <c r="Y177"/>
      <c r="Z177"/>
      <c r="AA177" s="237"/>
      <c r="AB177"/>
      <c r="AC177"/>
      <c r="AD177"/>
      <c r="AE177"/>
      <c r="AF177"/>
      <c r="AG177"/>
    </row>
    <row r="178" spans="1:33" x14ac:dyDescent="0.2">
      <c r="A178"/>
      <c r="B178"/>
      <c r="C178"/>
      <c r="D178"/>
      <c r="E178"/>
      <c r="F178"/>
      <c r="G178"/>
      <c r="H178" s="247"/>
      <c r="I178"/>
      <c r="J178"/>
      <c r="K178"/>
      <c r="L178"/>
      <c r="M178"/>
      <c r="N178"/>
      <c r="O178"/>
      <c r="P178"/>
      <c r="Q178"/>
      <c r="R178"/>
      <c r="S178"/>
      <c r="T178"/>
      <c r="U178"/>
      <c r="V178"/>
      <c r="W178"/>
      <c r="X178"/>
      <c r="Y178"/>
      <c r="Z178"/>
      <c r="AA178" s="237"/>
      <c r="AB178"/>
      <c r="AC178"/>
      <c r="AD178"/>
      <c r="AE178"/>
      <c r="AF178"/>
      <c r="AG178"/>
    </row>
    <row r="179" spans="1:33" x14ac:dyDescent="0.2">
      <c r="A179"/>
      <c r="B179"/>
      <c r="C179"/>
      <c r="D179"/>
      <c r="E179"/>
      <c r="F179"/>
      <c r="G179"/>
      <c r="H179" s="247"/>
      <c r="I179"/>
      <c r="J179"/>
      <c r="K179"/>
      <c r="L179"/>
      <c r="M179"/>
      <c r="N179"/>
      <c r="O179"/>
      <c r="P179"/>
      <c r="Q179"/>
      <c r="R179"/>
      <c r="S179"/>
      <c r="T179"/>
      <c r="U179"/>
      <c r="V179"/>
      <c r="W179"/>
      <c r="X179"/>
      <c r="Y179"/>
      <c r="Z179"/>
      <c r="AA179" s="237"/>
      <c r="AB179"/>
      <c r="AC179"/>
      <c r="AD179"/>
      <c r="AE179"/>
      <c r="AF179"/>
      <c r="AG179"/>
    </row>
    <row r="180" spans="1:33" x14ac:dyDescent="0.2">
      <c r="A180"/>
      <c r="B180"/>
      <c r="C180"/>
      <c r="D180"/>
      <c r="E180"/>
      <c r="F180"/>
      <c r="G180"/>
      <c r="H180" s="247"/>
      <c r="I180"/>
      <c r="J180"/>
      <c r="K180"/>
      <c r="L180"/>
      <c r="M180"/>
      <c r="N180"/>
      <c r="O180"/>
      <c r="P180"/>
      <c r="Q180"/>
      <c r="R180"/>
      <c r="S180"/>
      <c r="T180"/>
      <c r="U180"/>
      <c r="V180"/>
      <c r="W180"/>
      <c r="X180"/>
      <c r="Y180"/>
      <c r="Z180"/>
      <c r="AA180" s="237"/>
      <c r="AB180"/>
      <c r="AC180"/>
      <c r="AD180"/>
      <c r="AE180"/>
      <c r="AF180"/>
      <c r="AG180"/>
    </row>
    <row r="181" spans="1:33" x14ac:dyDescent="0.2">
      <c r="A181"/>
      <c r="B181"/>
      <c r="C181"/>
      <c r="D181"/>
      <c r="E181"/>
      <c r="F181"/>
      <c r="G181"/>
      <c r="H181" s="247"/>
      <c r="I181"/>
      <c r="J181"/>
      <c r="K181"/>
      <c r="L181"/>
      <c r="M181"/>
      <c r="N181"/>
      <c r="O181"/>
      <c r="P181"/>
      <c r="Q181"/>
      <c r="R181"/>
      <c r="S181"/>
      <c r="T181"/>
      <c r="U181"/>
      <c r="V181"/>
      <c r="W181"/>
      <c r="X181"/>
      <c r="Y181"/>
      <c r="Z181"/>
      <c r="AA181" s="237"/>
      <c r="AB181"/>
      <c r="AC181"/>
      <c r="AD181"/>
      <c r="AE181"/>
      <c r="AF181"/>
      <c r="AG181"/>
    </row>
    <row r="182" spans="1:33" x14ac:dyDescent="0.2">
      <c r="A182"/>
      <c r="B182"/>
      <c r="C182"/>
      <c r="D182"/>
      <c r="E182"/>
      <c r="F182"/>
      <c r="G182"/>
      <c r="H182" s="247"/>
      <c r="I182"/>
      <c r="J182"/>
      <c r="K182"/>
      <c r="L182"/>
      <c r="M182"/>
      <c r="N182"/>
      <c r="O182"/>
      <c r="P182"/>
      <c r="Q182"/>
      <c r="R182"/>
      <c r="S182"/>
      <c r="T182"/>
      <c r="U182"/>
      <c r="V182"/>
      <c r="W182"/>
      <c r="X182"/>
      <c r="Y182"/>
      <c r="Z182"/>
      <c r="AA182" s="237"/>
      <c r="AB182"/>
      <c r="AC182"/>
      <c r="AD182"/>
      <c r="AE182"/>
      <c r="AF182"/>
      <c r="AG182"/>
    </row>
    <row r="183" spans="1:33" x14ac:dyDescent="0.2">
      <c r="A183"/>
      <c r="B183"/>
      <c r="C183"/>
      <c r="D183"/>
      <c r="E183"/>
      <c r="F183"/>
      <c r="G183"/>
      <c r="H183" s="247"/>
      <c r="I183"/>
      <c r="J183"/>
      <c r="K183"/>
      <c r="L183"/>
      <c r="M183"/>
      <c r="N183"/>
      <c r="O183"/>
      <c r="P183"/>
      <c r="Q183"/>
      <c r="R183"/>
      <c r="S183"/>
      <c r="T183"/>
      <c r="U183"/>
      <c r="V183"/>
      <c r="W183"/>
      <c r="X183"/>
      <c r="Y183"/>
      <c r="Z183"/>
      <c r="AA183" s="237"/>
      <c r="AB183"/>
      <c r="AC183"/>
      <c r="AD183"/>
      <c r="AE183"/>
      <c r="AF183"/>
      <c r="AG183"/>
    </row>
    <row r="184" spans="1:33" x14ac:dyDescent="0.2">
      <c r="A184"/>
      <c r="B184"/>
      <c r="C184"/>
      <c r="D184"/>
      <c r="E184"/>
      <c r="F184"/>
      <c r="G184"/>
      <c r="H184" s="247"/>
      <c r="I184"/>
      <c r="J184"/>
      <c r="K184"/>
      <c r="L184"/>
      <c r="M184"/>
      <c r="N184"/>
      <c r="O184"/>
      <c r="P184"/>
      <c r="Q184"/>
      <c r="R184"/>
      <c r="S184"/>
      <c r="T184"/>
      <c r="U184"/>
      <c r="V184"/>
      <c r="W184"/>
      <c r="X184"/>
      <c r="Y184"/>
      <c r="Z184"/>
      <c r="AA184" s="237"/>
      <c r="AB184"/>
      <c r="AC184"/>
      <c r="AD184"/>
      <c r="AE184"/>
      <c r="AF184"/>
      <c r="AG184"/>
    </row>
    <row r="185" spans="1:33" x14ac:dyDescent="0.2">
      <c r="A185"/>
      <c r="B185"/>
      <c r="C185"/>
      <c r="D185"/>
      <c r="E185"/>
      <c r="F185"/>
      <c r="G185"/>
      <c r="H185" s="247"/>
      <c r="I185"/>
      <c r="J185"/>
      <c r="K185"/>
      <c r="L185"/>
      <c r="M185"/>
      <c r="N185"/>
      <c r="O185"/>
      <c r="P185"/>
      <c r="Q185"/>
      <c r="R185"/>
      <c r="S185"/>
      <c r="T185"/>
      <c r="U185"/>
      <c r="V185"/>
      <c r="W185"/>
      <c r="X185"/>
      <c r="Y185"/>
      <c r="Z185"/>
      <c r="AA185" s="237"/>
      <c r="AB185"/>
      <c r="AC185"/>
      <c r="AD185"/>
      <c r="AE185"/>
      <c r="AF185"/>
      <c r="AG185"/>
    </row>
    <row r="186" spans="1:33" x14ac:dyDescent="0.2">
      <c r="A186"/>
      <c r="B186"/>
      <c r="C186"/>
      <c r="D186"/>
      <c r="E186"/>
      <c r="F186"/>
      <c r="G186"/>
      <c r="H186" s="247"/>
      <c r="I186"/>
      <c r="J186"/>
      <c r="K186"/>
      <c r="L186"/>
      <c r="M186"/>
      <c r="N186"/>
      <c r="O186"/>
      <c r="P186"/>
      <c r="Q186"/>
      <c r="R186"/>
      <c r="S186"/>
      <c r="T186"/>
      <c r="U186"/>
      <c r="V186"/>
      <c r="W186"/>
      <c r="X186"/>
      <c r="Y186"/>
      <c r="Z186"/>
      <c r="AA186" s="237"/>
      <c r="AB186"/>
      <c r="AC186"/>
      <c r="AD186"/>
      <c r="AE186"/>
      <c r="AF186"/>
      <c r="AG186"/>
    </row>
    <row r="187" spans="1:33" x14ac:dyDescent="0.2">
      <c r="A187"/>
      <c r="B187"/>
      <c r="C187"/>
      <c r="D187"/>
      <c r="E187"/>
      <c r="F187"/>
      <c r="G187"/>
      <c r="H187" s="247"/>
      <c r="I187"/>
      <c r="J187"/>
      <c r="K187"/>
      <c r="L187"/>
      <c r="M187"/>
      <c r="N187"/>
      <c r="O187"/>
      <c r="P187"/>
      <c r="Q187"/>
      <c r="R187"/>
      <c r="S187"/>
      <c r="T187"/>
      <c r="U187"/>
      <c r="V187"/>
      <c r="W187"/>
      <c r="X187"/>
      <c r="Y187"/>
      <c r="Z187"/>
      <c r="AA187" s="237"/>
      <c r="AB187"/>
      <c r="AC187"/>
      <c r="AD187"/>
      <c r="AE187"/>
      <c r="AF187"/>
      <c r="AG187"/>
    </row>
    <row r="188" spans="1:33" x14ac:dyDescent="0.2">
      <c r="A188"/>
      <c r="B188"/>
      <c r="C188"/>
      <c r="D188"/>
      <c r="E188"/>
      <c r="F188"/>
      <c r="G188"/>
      <c r="H188" s="247"/>
      <c r="I188"/>
      <c r="J188"/>
      <c r="K188"/>
      <c r="L188"/>
      <c r="M188"/>
      <c r="N188"/>
      <c r="O188"/>
      <c r="P188"/>
      <c r="Q188"/>
      <c r="R188"/>
      <c r="S188"/>
      <c r="T188"/>
      <c r="U188"/>
      <c r="V188"/>
      <c r="W188"/>
      <c r="X188"/>
      <c r="Y188"/>
      <c r="Z188"/>
      <c r="AA188" s="237"/>
      <c r="AB188"/>
      <c r="AC188"/>
      <c r="AD188"/>
      <c r="AE188"/>
      <c r="AF188"/>
      <c r="AG188"/>
    </row>
    <row r="189" spans="1:33" x14ac:dyDescent="0.2">
      <c r="A189"/>
      <c r="B189"/>
      <c r="C189"/>
      <c r="D189"/>
      <c r="E189"/>
      <c r="F189"/>
      <c r="G189"/>
      <c r="H189" s="247"/>
      <c r="I189"/>
      <c r="J189"/>
      <c r="K189"/>
      <c r="L189"/>
      <c r="M189"/>
      <c r="N189"/>
      <c r="O189"/>
      <c r="P189"/>
      <c r="Q189"/>
      <c r="R189"/>
      <c r="S189"/>
      <c r="T189"/>
      <c r="U189"/>
      <c r="V189"/>
      <c r="W189"/>
      <c r="X189"/>
      <c r="Y189"/>
      <c r="Z189"/>
      <c r="AA189" s="237"/>
      <c r="AB189"/>
      <c r="AC189"/>
      <c r="AD189"/>
      <c r="AE189"/>
      <c r="AF189"/>
      <c r="AG189"/>
    </row>
    <row r="190" spans="1:33" x14ac:dyDescent="0.2">
      <c r="A190"/>
      <c r="B190"/>
      <c r="C190"/>
      <c r="D190"/>
      <c r="E190"/>
      <c r="F190"/>
      <c r="G190"/>
      <c r="H190" s="247"/>
      <c r="I190"/>
      <c r="J190"/>
      <c r="K190"/>
      <c r="L190"/>
      <c r="M190"/>
      <c r="N190"/>
      <c r="O190"/>
      <c r="P190"/>
      <c r="Q190"/>
      <c r="R190"/>
      <c r="S190"/>
      <c r="T190"/>
      <c r="U190"/>
      <c r="V190"/>
      <c r="W190"/>
      <c r="X190"/>
      <c r="Y190"/>
      <c r="Z190"/>
      <c r="AA190" s="237"/>
      <c r="AB190"/>
      <c r="AC190"/>
      <c r="AD190"/>
      <c r="AE190"/>
      <c r="AF190"/>
      <c r="AG190"/>
    </row>
    <row r="191" spans="1:33" x14ac:dyDescent="0.2">
      <c r="A191"/>
      <c r="B191"/>
      <c r="C191"/>
      <c r="D191"/>
      <c r="E191"/>
      <c r="F191"/>
      <c r="G191"/>
      <c r="H191" s="247"/>
      <c r="I191"/>
      <c r="J191"/>
      <c r="K191"/>
      <c r="L191"/>
      <c r="M191"/>
      <c r="N191"/>
      <c r="O191"/>
      <c r="P191"/>
      <c r="Q191"/>
      <c r="R191"/>
      <c r="S191"/>
      <c r="T191"/>
      <c r="U191"/>
      <c r="V191"/>
      <c r="W191"/>
      <c r="X191"/>
      <c r="Y191"/>
      <c r="Z191"/>
      <c r="AA191" s="237"/>
      <c r="AB191"/>
      <c r="AC191"/>
      <c r="AD191"/>
      <c r="AE191"/>
      <c r="AF191"/>
      <c r="AG191"/>
    </row>
    <row r="192" spans="1:33" x14ac:dyDescent="0.2">
      <c r="A192"/>
      <c r="B192"/>
      <c r="C192"/>
      <c r="D192"/>
      <c r="E192"/>
      <c r="F192"/>
      <c r="G192"/>
      <c r="H192" s="247"/>
      <c r="I192"/>
      <c r="J192"/>
      <c r="K192"/>
      <c r="L192"/>
      <c r="M192"/>
      <c r="N192"/>
      <c r="O192"/>
      <c r="P192"/>
      <c r="Q192"/>
      <c r="R192"/>
      <c r="S192"/>
      <c r="T192"/>
      <c r="U192"/>
      <c r="V192"/>
      <c r="W192"/>
      <c r="X192"/>
      <c r="Y192"/>
      <c r="Z192"/>
      <c r="AA192" s="237"/>
      <c r="AB192"/>
      <c r="AC192"/>
      <c r="AD192"/>
      <c r="AE192"/>
      <c r="AF192"/>
      <c r="AG192"/>
    </row>
    <row r="193" spans="1:33" x14ac:dyDescent="0.2">
      <c r="A193"/>
      <c r="B193"/>
      <c r="C193"/>
      <c r="D193"/>
      <c r="E193"/>
      <c r="F193"/>
      <c r="G193"/>
      <c r="H193" s="247"/>
      <c r="I193"/>
      <c r="J193"/>
      <c r="K193"/>
      <c r="L193"/>
      <c r="M193"/>
      <c r="N193"/>
      <c r="O193"/>
      <c r="P193"/>
      <c r="Q193"/>
      <c r="R193"/>
      <c r="S193"/>
      <c r="T193"/>
      <c r="U193"/>
      <c r="V193"/>
      <c r="W193"/>
      <c r="X193"/>
      <c r="Y193"/>
      <c r="Z193"/>
      <c r="AA193" s="237"/>
      <c r="AB193"/>
      <c r="AC193"/>
      <c r="AD193"/>
      <c r="AE193"/>
      <c r="AF193"/>
      <c r="AG193"/>
    </row>
    <row r="194" spans="1:33" x14ac:dyDescent="0.2">
      <c r="A194"/>
      <c r="B194"/>
      <c r="C194"/>
      <c r="D194"/>
      <c r="E194"/>
      <c r="F194"/>
      <c r="G194"/>
      <c r="H194" s="247"/>
      <c r="I194"/>
      <c r="J194"/>
      <c r="K194"/>
      <c r="L194"/>
      <c r="M194"/>
      <c r="N194"/>
      <c r="O194"/>
      <c r="P194"/>
      <c r="Q194"/>
      <c r="R194"/>
      <c r="S194"/>
      <c r="T194"/>
      <c r="U194"/>
      <c r="V194"/>
      <c r="W194"/>
      <c r="X194"/>
      <c r="Y194"/>
      <c r="Z194"/>
      <c r="AA194" s="237"/>
      <c r="AB194"/>
      <c r="AC194"/>
      <c r="AD194"/>
      <c r="AE194"/>
      <c r="AF194"/>
      <c r="AG194"/>
    </row>
    <row r="195" spans="1:33" x14ac:dyDescent="0.2">
      <c r="A195"/>
      <c r="B195"/>
      <c r="C195"/>
      <c r="D195"/>
      <c r="E195"/>
      <c r="F195"/>
      <c r="G195"/>
      <c r="H195" s="247"/>
      <c r="I195"/>
      <c r="J195"/>
      <c r="K195"/>
      <c r="L195"/>
      <c r="M195"/>
      <c r="N195"/>
      <c r="O195"/>
      <c r="P195"/>
      <c r="Q195"/>
      <c r="R195"/>
      <c r="S195"/>
      <c r="T195"/>
      <c r="U195"/>
      <c r="V195"/>
      <c r="W195"/>
      <c r="X195"/>
      <c r="Y195"/>
      <c r="Z195"/>
      <c r="AA195" s="237"/>
      <c r="AB195"/>
      <c r="AC195"/>
      <c r="AD195"/>
      <c r="AE195"/>
      <c r="AF195"/>
      <c r="AG195"/>
    </row>
    <row r="196" spans="1:33" x14ac:dyDescent="0.2">
      <c r="A196"/>
      <c r="B196"/>
      <c r="C196"/>
      <c r="D196"/>
      <c r="E196"/>
      <c r="F196"/>
      <c r="G196"/>
      <c r="H196" s="247"/>
      <c r="I196"/>
      <c r="J196"/>
      <c r="K196"/>
      <c r="L196"/>
      <c r="M196"/>
      <c r="N196"/>
      <c r="O196"/>
      <c r="P196"/>
      <c r="Q196"/>
      <c r="R196"/>
      <c r="S196"/>
      <c r="T196"/>
      <c r="U196"/>
      <c r="V196"/>
      <c r="W196"/>
      <c r="X196"/>
      <c r="Y196"/>
      <c r="Z196"/>
      <c r="AA196" s="237"/>
      <c r="AB196"/>
      <c r="AC196"/>
      <c r="AD196"/>
      <c r="AE196"/>
      <c r="AF196"/>
      <c r="AG196"/>
    </row>
    <row r="197" spans="1:33" x14ac:dyDescent="0.2">
      <c r="A197"/>
      <c r="B197"/>
      <c r="C197"/>
      <c r="D197"/>
      <c r="E197"/>
      <c r="F197"/>
      <c r="G197"/>
      <c r="H197" s="247"/>
      <c r="I197"/>
      <c r="J197"/>
      <c r="K197"/>
      <c r="L197"/>
      <c r="M197"/>
      <c r="N197"/>
      <c r="O197"/>
      <c r="P197"/>
      <c r="Q197"/>
      <c r="R197"/>
      <c r="S197"/>
      <c r="T197"/>
      <c r="U197"/>
      <c r="V197"/>
      <c r="W197"/>
      <c r="X197"/>
      <c r="Y197"/>
      <c r="Z197"/>
      <c r="AA197" s="237"/>
      <c r="AB197"/>
      <c r="AC197"/>
      <c r="AD197"/>
      <c r="AE197"/>
      <c r="AF197"/>
      <c r="AG197"/>
    </row>
    <row r="198" spans="1:33" x14ac:dyDescent="0.2">
      <c r="A198"/>
      <c r="B198"/>
      <c r="C198"/>
      <c r="D198"/>
      <c r="E198"/>
      <c r="F198"/>
      <c r="G198"/>
      <c r="H198" s="247"/>
      <c r="I198"/>
      <c r="J198"/>
      <c r="K198"/>
      <c r="L198"/>
      <c r="M198"/>
      <c r="N198"/>
      <c r="O198"/>
      <c r="P198"/>
      <c r="Q198"/>
      <c r="R198"/>
      <c r="S198"/>
      <c r="T198"/>
      <c r="U198"/>
      <c r="V198"/>
      <c r="W198"/>
      <c r="X198"/>
      <c r="Y198"/>
      <c r="Z198"/>
      <c r="AA198" s="237"/>
      <c r="AB198"/>
      <c r="AC198"/>
      <c r="AD198"/>
      <c r="AE198"/>
      <c r="AF198"/>
      <c r="AG198"/>
    </row>
    <row r="199" spans="1:33" x14ac:dyDescent="0.2">
      <c r="A199"/>
      <c r="B199"/>
      <c r="C199"/>
      <c r="D199"/>
      <c r="E199"/>
      <c r="F199"/>
      <c r="G199"/>
      <c r="H199" s="247"/>
      <c r="I199"/>
      <c r="J199"/>
      <c r="K199"/>
      <c r="L199"/>
      <c r="M199"/>
      <c r="N199"/>
      <c r="O199"/>
      <c r="P199"/>
      <c r="Q199"/>
      <c r="R199"/>
      <c r="S199"/>
      <c r="T199"/>
      <c r="U199"/>
      <c r="V199"/>
      <c r="W199"/>
      <c r="X199"/>
      <c r="Y199"/>
      <c r="Z199"/>
      <c r="AA199" s="237"/>
      <c r="AB199"/>
      <c r="AC199"/>
      <c r="AD199"/>
      <c r="AE199"/>
      <c r="AF199"/>
      <c r="AG199"/>
    </row>
    <row r="200" spans="1:33" x14ac:dyDescent="0.2">
      <c r="A200"/>
      <c r="B200"/>
      <c r="C200"/>
      <c r="D200"/>
      <c r="E200"/>
      <c r="F200"/>
      <c r="G200"/>
      <c r="H200" s="247"/>
      <c r="I200"/>
      <c r="J200"/>
      <c r="K200"/>
      <c r="L200"/>
      <c r="M200"/>
      <c r="N200"/>
      <c r="O200"/>
      <c r="P200"/>
      <c r="Q200"/>
      <c r="R200"/>
      <c r="S200"/>
      <c r="T200"/>
      <c r="U200"/>
      <c r="V200"/>
      <c r="W200"/>
      <c r="X200"/>
      <c r="Y200"/>
      <c r="Z200"/>
      <c r="AA200" s="237"/>
      <c r="AB200"/>
      <c r="AC200"/>
      <c r="AD200"/>
      <c r="AE200"/>
      <c r="AF200"/>
      <c r="AG200"/>
    </row>
    <row r="201" spans="1:33" x14ac:dyDescent="0.2">
      <c r="A201"/>
      <c r="B201"/>
      <c r="C201"/>
      <c r="D201"/>
      <c r="E201"/>
      <c r="F201"/>
      <c r="G201"/>
      <c r="H201" s="247"/>
      <c r="I201"/>
      <c r="J201"/>
      <c r="K201"/>
      <c r="L201"/>
      <c r="M201"/>
      <c r="N201"/>
      <c r="O201"/>
      <c r="P201"/>
      <c r="Q201"/>
      <c r="R201"/>
      <c r="S201"/>
      <c r="T201"/>
      <c r="U201"/>
      <c r="V201"/>
      <c r="W201"/>
      <c r="X201"/>
      <c r="Y201"/>
      <c r="Z201"/>
      <c r="AA201" s="237"/>
      <c r="AB201"/>
      <c r="AC201"/>
      <c r="AD201"/>
      <c r="AE201"/>
      <c r="AF201"/>
      <c r="AG201"/>
    </row>
    <row r="202" spans="1:33" x14ac:dyDescent="0.2">
      <c r="A202"/>
      <c r="B202"/>
      <c r="C202"/>
      <c r="D202"/>
      <c r="E202"/>
      <c r="F202"/>
      <c r="G202"/>
      <c r="H202" s="247"/>
      <c r="I202"/>
      <c r="J202"/>
      <c r="K202"/>
      <c r="L202"/>
      <c r="M202"/>
      <c r="N202"/>
      <c r="O202"/>
      <c r="P202"/>
      <c r="Q202"/>
      <c r="R202"/>
      <c r="S202"/>
      <c r="T202"/>
      <c r="U202"/>
      <c r="V202"/>
      <c r="W202"/>
      <c r="X202"/>
      <c r="Y202"/>
      <c r="Z202"/>
      <c r="AA202" s="237"/>
      <c r="AB202"/>
      <c r="AC202"/>
      <c r="AD202"/>
      <c r="AE202"/>
      <c r="AF202"/>
      <c r="AG202"/>
    </row>
    <row r="203" spans="1:33" x14ac:dyDescent="0.2">
      <c r="A203"/>
      <c r="B203"/>
      <c r="C203"/>
      <c r="D203"/>
      <c r="E203"/>
      <c r="F203"/>
      <c r="G203"/>
      <c r="H203" s="247"/>
      <c r="I203"/>
      <c r="J203"/>
      <c r="K203"/>
      <c r="L203"/>
      <c r="M203"/>
      <c r="N203"/>
      <c r="O203"/>
      <c r="P203"/>
      <c r="Q203"/>
      <c r="R203"/>
      <c r="S203"/>
      <c r="T203"/>
      <c r="U203"/>
      <c r="V203"/>
      <c r="W203"/>
      <c r="X203"/>
      <c r="Y203"/>
      <c r="Z203"/>
      <c r="AA203" s="237"/>
      <c r="AB203"/>
      <c r="AC203"/>
      <c r="AD203"/>
      <c r="AE203"/>
      <c r="AF203"/>
      <c r="AG203"/>
    </row>
    <row r="204" spans="1:33" x14ac:dyDescent="0.2">
      <c r="A204"/>
      <c r="B204"/>
      <c r="C204"/>
      <c r="D204"/>
      <c r="E204"/>
      <c r="F204"/>
      <c r="G204"/>
      <c r="H204" s="247"/>
      <c r="I204"/>
      <c r="J204"/>
      <c r="K204"/>
      <c r="L204"/>
      <c r="M204"/>
      <c r="N204"/>
      <c r="O204"/>
      <c r="P204"/>
      <c r="Q204"/>
      <c r="R204"/>
      <c r="S204"/>
      <c r="T204"/>
      <c r="U204"/>
      <c r="V204"/>
      <c r="W204"/>
      <c r="X204"/>
      <c r="Y204"/>
      <c r="Z204"/>
      <c r="AA204" s="237"/>
      <c r="AB204"/>
      <c r="AC204"/>
      <c r="AD204"/>
      <c r="AE204"/>
      <c r="AF204"/>
      <c r="AG204"/>
    </row>
    <row r="205" spans="1:33" x14ac:dyDescent="0.2">
      <c r="A205"/>
      <c r="B205"/>
      <c r="C205"/>
      <c r="D205"/>
      <c r="E205"/>
      <c r="F205"/>
      <c r="G205"/>
      <c r="H205" s="247"/>
      <c r="I205"/>
      <c r="J205"/>
      <c r="K205"/>
      <c r="L205"/>
      <c r="M205"/>
      <c r="N205"/>
      <c r="O205"/>
      <c r="P205"/>
      <c r="Q205"/>
      <c r="R205"/>
      <c r="S205"/>
      <c r="T205"/>
      <c r="U205"/>
      <c r="V205"/>
      <c r="W205"/>
      <c r="X205"/>
      <c r="Y205"/>
      <c r="Z205"/>
      <c r="AA205" s="237"/>
      <c r="AB205"/>
      <c r="AC205"/>
      <c r="AD205"/>
      <c r="AE205"/>
      <c r="AF205"/>
      <c r="AG205"/>
    </row>
    <row r="206" spans="1:33" x14ac:dyDescent="0.2">
      <c r="A206"/>
      <c r="B206"/>
      <c r="C206"/>
      <c r="D206"/>
      <c r="E206"/>
      <c r="F206"/>
      <c r="G206"/>
      <c r="H206" s="247"/>
      <c r="I206"/>
      <c r="J206"/>
      <c r="K206"/>
      <c r="L206"/>
      <c r="M206"/>
      <c r="N206"/>
      <c r="O206"/>
      <c r="P206"/>
      <c r="Q206"/>
      <c r="R206"/>
      <c r="S206"/>
      <c r="T206"/>
      <c r="U206"/>
      <c r="V206"/>
      <c r="W206"/>
      <c r="X206"/>
      <c r="Y206"/>
      <c r="Z206"/>
      <c r="AA206" s="237"/>
      <c r="AB206"/>
      <c r="AC206"/>
      <c r="AD206"/>
      <c r="AE206"/>
      <c r="AF206"/>
      <c r="AG206"/>
    </row>
    <row r="207" spans="1:33" x14ac:dyDescent="0.2">
      <c r="A207"/>
      <c r="B207"/>
      <c r="C207"/>
      <c r="D207"/>
      <c r="E207"/>
      <c r="F207"/>
      <c r="G207"/>
      <c r="H207" s="247"/>
      <c r="I207"/>
      <c r="J207"/>
      <c r="K207"/>
      <c r="L207"/>
      <c r="M207"/>
      <c r="N207"/>
      <c r="O207"/>
      <c r="P207"/>
      <c r="Q207"/>
      <c r="R207"/>
      <c r="S207"/>
      <c r="T207"/>
      <c r="U207"/>
      <c r="V207"/>
      <c r="W207"/>
      <c r="X207"/>
      <c r="Y207"/>
      <c r="Z207"/>
      <c r="AA207" s="237"/>
      <c r="AB207"/>
      <c r="AC207"/>
      <c r="AD207"/>
      <c r="AE207"/>
      <c r="AF207"/>
      <c r="AG207"/>
    </row>
    <row r="208" spans="1:33" x14ac:dyDescent="0.2">
      <c r="A208"/>
      <c r="B208"/>
      <c r="C208"/>
      <c r="D208"/>
      <c r="E208"/>
      <c r="F208"/>
      <c r="G208"/>
      <c r="H208" s="247"/>
      <c r="I208"/>
      <c r="J208"/>
      <c r="K208"/>
      <c r="L208"/>
      <c r="M208"/>
      <c r="N208"/>
      <c r="O208"/>
      <c r="P208"/>
      <c r="Q208"/>
      <c r="R208"/>
      <c r="S208"/>
      <c r="T208"/>
      <c r="U208"/>
      <c r="V208"/>
      <c r="W208"/>
      <c r="X208"/>
      <c r="Y208"/>
      <c r="Z208"/>
      <c r="AA208" s="237"/>
      <c r="AB208"/>
      <c r="AC208"/>
      <c r="AD208"/>
      <c r="AE208"/>
      <c r="AF208"/>
      <c r="AG208"/>
    </row>
    <row r="209" spans="1:33" x14ac:dyDescent="0.2">
      <c r="A209"/>
      <c r="B209"/>
      <c r="C209"/>
      <c r="D209"/>
      <c r="E209"/>
      <c r="F209"/>
      <c r="G209"/>
      <c r="H209" s="247"/>
      <c r="I209"/>
      <c r="J209"/>
      <c r="K209"/>
      <c r="L209"/>
      <c r="M209"/>
      <c r="N209"/>
      <c r="O209"/>
      <c r="P209"/>
      <c r="Q209"/>
      <c r="R209"/>
      <c r="S209"/>
      <c r="T209"/>
      <c r="U209"/>
      <c r="V209"/>
      <c r="W209"/>
      <c r="X209"/>
      <c r="Y209"/>
      <c r="Z209"/>
      <c r="AA209" s="237"/>
      <c r="AB209"/>
      <c r="AC209"/>
      <c r="AD209"/>
      <c r="AE209"/>
      <c r="AF209"/>
      <c r="AG209"/>
    </row>
    <row r="210" spans="1:33" x14ac:dyDescent="0.2">
      <c r="A210"/>
      <c r="B210"/>
      <c r="C210"/>
      <c r="D210"/>
      <c r="E210"/>
      <c r="F210"/>
      <c r="G210"/>
      <c r="H210" s="247"/>
      <c r="I210"/>
      <c r="J210"/>
      <c r="K210"/>
      <c r="L210"/>
      <c r="M210"/>
      <c r="N210"/>
      <c r="O210"/>
      <c r="P210"/>
      <c r="Q210"/>
      <c r="R210"/>
      <c r="S210"/>
      <c r="T210"/>
      <c r="U210"/>
      <c r="V210"/>
      <c r="W210"/>
      <c r="X210"/>
      <c r="Y210"/>
      <c r="Z210"/>
      <c r="AA210" s="237"/>
      <c r="AB210"/>
      <c r="AC210"/>
      <c r="AD210"/>
      <c r="AE210"/>
      <c r="AF210"/>
      <c r="AG210"/>
    </row>
    <row r="211" spans="1:33" x14ac:dyDescent="0.2">
      <c r="A211"/>
      <c r="B211"/>
      <c r="C211"/>
      <c r="D211"/>
      <c r="E211"/>
      <c r="F211"/>
      <c r="G211"/>
      <c r="H211" s="247"/>
      <c r="I211"/>
      <c r="J211"/>
      <c r="K211"/>
      <c r="L211"/>
      <c r="M211"/>
      <c r="N211"/>
      <c r="O211"/>
      <c r="P211"/>
      <c r="Q211"/>
      <c r="R211"/>
      <c r="S211"/>
      <c r="T211"/>
      <c r="U211"/>
      <c r="V211"/>
      <c r="W211"/>
      <c r="X211"/>
      <c r="Y211"/>
      <c r="Z211"/>
      <c r="AA211" s="237"/>
      <c r="AB211"/>
      <c r="AC211"/>
      <c r="AD211"/>
      <c r="AE211"/>
      <c r="AF211"/>
      <c r="AG211"/>
    </row>
    <row r="212" spans="1:33" x14ac:dyDescent="0.2">
      <c r="A212"/>
      <c r="B212"/>
      <c r="C212"/>
      <c r="D212"/>
      <c r="E212"/>
      <c r="F212"/>
      <c r="G212"/>
      <c r="H212" s="247"/>
      <c r="I212"/>
      <c r="J212"/>
      <c r="K212"/>
      <c r="L212"/>
      <c r="M212"/>
      <c r="N212"/>
      <c r="O212"/>
      <c r="P212"/>
      <c r="Q212"/>
      <c r="R212"/>
      <c r="S212"/>
      <c r="T212"/>
      <c r="U212"/>
      <c r="V212"/>
      <c r="W212"/>
      <c r="X212"/>
      <c r="Y212"/>
      <c r="Z212"/>
      <c r="AA212" s="237"/>
      <c r="AB212"/>
      <c r="AC212"/>
      <c r="AD212"/>
      <c r="AE212"/>
      <c r="AF212"/>
      <c r="AG212"/>
    </row>
    <row r="213" spans="1:33" x14ac:dyDescent="0.2">
      <c r="A213"/>
      <c r="B213"/>
      <c r="C213"/>
      <c r="D213"/>
      <c r="E213"/>
      <c r="F213"/>
      <c r="G213"/>
      <c r="H213" s="247"/>
      <c r="I213"/>
      <c r="J213"/>
      <c r="K213"/>
      <c r="L213"/>
      <c r="M213"/>
      <c r="N213"/>
      <c r="O213"/>
      <c r="P213"/>
      <c r="Q213"/>
      <c r="R213"/>
      <c r="S213"/>
      <c r="T213"/>
      <c r="U213"/>
      <c r="V213"/>
      <c r="W213"/>
      <c r="X213"/>
      <c r="Y213"/>
      <c r="Z213"/>
      <c r="AA213" s="237"/>
      <c r="AB213"/>
      <c r="AC213"/>
      <c r="AD213"/>
      <c r="AE213"/>
      <c r="AF213"/>
      <c r="AG213"/>
    </row>
    <row r="214" spans="1:33" x14ac:dyDescent="0.2">
      <c r="A214"/>
      <c r="B214"/>
      <c r="C214"/>
      <c r="D214"/>
      <c r="E214"/>
      <c r="F214"/>
      <c r="G214"/>
      <c r="H214" s="247"/>
      <c r="I214"/>
      <c r="J214"/>
      <c r="K214"/>
      <c r="L214"/>
      <c r="M214"/>
      <c r="N214"/>
      <c r="O214"/>
      <c r="P214"/>
      <c r="Q214"/>
      <c r="R214"/>
      <c r="S214"/>
      <c r="T214"/>
      <c r="U214"/>
      <c r="V214"/>
      <c r="W214"/>
      <c r="X214"/>
      <c r="Y214"/>
      <c r="Z214"/>
      <c r="AA214" s="237"/>
      <c r="AB214"/>
      <c r="AC214"/>
      <c r="AD214"/>
      <c r="AE214"/>
      <c r="AF214"/>
      <c r="AG214"/>
    </row>
    <row r="215" spans="1:33" x14ac:dyDescent="0.2">
      <c r="A215"/>
      <c r="B215"/>
      <c r="C215"/>
      <c r="D215"/>
      <c r="E215"/>
      <c r="F215"/>
      <c r="G215"/>
      <c r="H215" s="247"/>
      <c r="I215"/>
      <c r="J215"/>
      <c r="K215"/>
      <c r="L215"/>
      <c r="M215"/>
      <c r="N215"/>
      <c r="O215"/>
      <c r="P215"/>
      <c r="Q215"/>
      <c r="R215"/>
      <c r="S215"/>
      <c r="T215"/>
      <c r="U215"/>
      <c r="V215"/>
      <c r="W215"/>
      <c r="X215"/>
      <c r="Y215"/>
      <c r="Z215"/>
      <c r="AA215" s="237"/>
      <c r="AB215"/>
      <c r="AC215"/>
      <c r="AD215"/>
      <c r="AE215"/>
      <c r="AF215"/>
      <c r="AG215"/>
    </row>
    <row r="216" spans="1:33" x14ac:dyDescent="0.2">
      <c r="A216"/>
      <c r="B216"/>
      <c r="C216"/>
      <c r="D216"/>
      <c r="E216"/>
      <c r="F216"/>
      <c r="G216"/>
      <c r="H216" s="247"/>
      <c r="I216"/>
      <c r="J216"/>
      <c r="K216"/>
      <c r="L216"/>
      <c r="M216"/>
      <c r="N216"/>
      <c r="O216"/>
      <c r="P216"/>
      <c r="Q216"/>
      <c r="R216"/>
      <c r="S216"/>
      <c r="T216"/>
      <c r="U216"/>
      <c r="V216"/>
      <c r="W216"/>
      <c r="X216"/>
      <c r="Y216"/>
      <c r="Z216"/>
      <c r="AA216" s="237"/>
      <c r="AB216"/>
      <c r="AC216"/>
      <c r="AD216"/>
      <c r="AE216"/>
      <c r="AF216"/>
      <c r="AG216"/>
    </row>
    <row r="217" spans="1:33" x14ac:dyDescent="0.2">
      <c r="A217"/>
      <c r="B217"/>
      <c r="C217"/>
      <c r="D217"/>
      <c r="E217"/>
      <c r="F217"/>
      <c r="G217"/>
      <c r="H217" s="247"/>
      <c r="I217"/>
      <c r="J217"/>
      <c r="K217"/>
      <c r="L217"/>
      <c r="M217"/>
      <c r="N217"/>
      <c r="O217"/>
      <c r="P217"/>
      <c r="Q217"/>
      <c r="R217"/>
      <c r="S217"/>
      <c r="T217"/>
      <c r="U217"/>
      <c r="V217"/>
      <c r="W217"/>
      <c r="X217"/>
      <c r="Y217"/>
      <c r="Z217"/>
      <c r="AA217" s="237"/>
      <c r="AB217"/>
      <c r="AC217"/>
      <c r="AD217"/>
      <c r="AE217"/>
      <c r="AF217"/>
      <c r="AG217"/>
    </row>
    <row r="218" spans="1:33" x14ac:dyDescent="0.2">
      <c r="A218"/>
      <c r="B218"/>
      <c r="C218"/>
      <c r="D218"/>
      <c r="E218"/>
      <c r="F218"/>
      <c r="G218"/>
      <c r="H218" s="247"/>
      <c r="I218"/>
      <c r="J218"/>
      <c r="K218"/>
      <c r="L218"/>
      <c r="M218"/>
      <c r="N218"/>
      <c r="O218"/>
      <c r="P218"/>
      <c r="Q218"/>
      <c r="R218"/>
      <c r="S218"/>
      <c r="T218"/>
      <c r="U218"/>
      <c r="V218"/>
      <c r="W218"/>
      <c r="X218"/>
      <c r="Y218"/>
      <c r="Z218"/>
      <c r="AA218" s="237"/>
      <c r="AB218"/>
      <c r="AC218"/>
      <c r="AD218"/>
      <c r="AE218"/>
      <c r="AF218"/>
      <c r="AG218"/>
    </row>
    <row r="219" spans="1:33" x14ac:dyDescent="0.2">
      <c r="A219"/>
      <c r="B219"/>
      <c r="C219"/>
      <c r="D219"/>
      <c r="E219"/>
      <c r="F219"/>
      <c r="G219"/>
      <c r="H219" s="247"/>
      <c r="I219"/>
      <c r="J219"/>
      <c r="K219"/>
      <c r="L219"/>
      <c r="M219"/>
      <c r="N219"/>
      <c r="O219"/>
      <c r="P219"/>
      <c r="Q219"/>
      <c r="R219"/>
      <c r="S219"/>
      <c r="T219"/>
      <c r="U219"/>
      <c r="V219"/>
      <c r="W219"/>
      <c r="X219"/>
      <c r="Y219"/>
      <c r="Z219"/>
      <c r="AA219" s="237"/>
      <c r="AB219"/>
      <c r="AC219"/>
      <c r="AD219"/>
      <c r="AE219"/>
      <c r="AF219"/>
      <c r="AG219"/>
    </row>
    <row r="220" spans="1:33" x14ac:dyDescent="0.2">
      <c r="A220"/>
      <c r="B220"/>
      <c r="C220"/>
      <c r="D220"/>
      <c r="E220"/>
      <c r="F220"/>
      <c r="G220"/>
      <c r="H220" s="247"/>
      <c r="I220"/>
      <c r="J220"/>
      <c r="K220"/>
      <c r="L220"/>
      <c r="M220"/>
      <c r="N220"/>
      <c r="O220"/>
      <c r="P220"/>
      <c r="Q220"/>
      <c r="R220"/>
      <c r="S220"/>
      <c r="T220"/>
      <c r="U220"/>
      <c r="V220"/>
      <c r="W220"/>
      <c r="X220"/>
      <c r="Y220"/>
      <c r="Z220"/>
      <c r="AA220" s="237"/>
      <c r="AB220"/>
      <c r="AC220"/>
      <c r="AD220"/>
      <c r="AE220"/>
      <c r="AF220"/>
      <c r="AG220"/>
    </row>
    <row r="221" spans="1:33" x14ac:dyDescent="0.2">
      <c r="A221"/>
      <c r="B221"/>
      <c r="C221"/>
      <c r="D221"/>
      <c r="E221"/>
      <c r="F221"/>
      <c r="G221"/>
      <c r="H221" s="247"/>
      <c r="I221"/>
      <c r="J221"/>
      <c r="K221"/>
      <c r="L221"/>
      <c r="M221"/>
      <c r="N221"/>
      <c r="O221"/>
      <c r="P221"/>
      <c r="Q221"/>
      <c r="R221"/>
      <c r="S221"/>
      <c r="T221"/>
      <c r="U221"/>
      <c r="V221"/>
      <c r="W221"/>
      <c r="X221"/>
      <c r="Y221"/>
      <c r="Z221"/>
      <c r="AA221" s="237"/>
      <c r="AB221"/>
      <c r="AC221"/>
      <c r="AD221"/>
      <c r="AE221"/>
      <c r="AF221"/>
      <c r="AG221"/>
    </row>
    <row r="222" spans="1:33" x14ac:dyDescent="0.2">
      <c r="A222"/>
      <c r="B222"/>
      <c r="C222"/>
      <c r="D222"/>
      <c r="E222"/>
      <c r="F222"/>
      <c r="G222"/>
      <c r="H222" s="247"/>
      <c r="I222"/>
      <c r="J222"/>
      <c r="K222"/>
      <c r="L222"/>
      <c r="M222"/>
      <c r="N222"/>
      <c r="O222"/>
      <c r="P222"/>
      <c r="Q222"/>
      <c r="R222"/>
      <c r="S222"/>
      <c r="T222"/>
      <c r="U222"/>
      <c r="V222"/>
      <c r="W222"/>
      <c r="X222"/>
      <c r="Y222"/>
      <c r="Z222"/>
      <c r="AA222" s="237"/>
      <c r="AB222"/>
      <c r="AC222"/>
      <c r="AD222"/>
      <c r="AE222"/>
      <c r="AF222"/>
      <c r="AG222"/>
    </row>
    <row r="223" spans="1:33" x14ac:dyDescent="0.2">
      <c r="A223"/>
      <c r="B223"/>
      <c r="C223"/>
      <c r="D223"/>
      <c r="E223"/>
      <c r="F223"/>
      <c r="G223"/>
      <c r="H223" s="247"/>
      <c r="I223"/>
      <c r="J223"/>
      <c r="K223"/>
      <c r="L223"/>
      <c r="M223"/>
      <c r="N223"/>
      <c r="O223"/>
      <c r="P223"/>
      <c r="Q223"/>
      <c r="R223"/>
      <c r="S223"/>
      <c r="T223"/>
      <c r="U223"/>
      <c r="V223"/>
      <c r="W223"/>
      <c r="X223"/>
      <c r="Y223"/>
      <c r="Z223"/>
      <c r="AA223" s="237"/>
      <c r="AB223"/>
      <c r="AC223"/>
      <c r="AD223"/>
      <c r="AE223"/>
      <c r="AF223"/>
      <c r="AG223"/>
    </row>
    <row r="224" spans="1:33" x14ac:dyDescent="0.2">
      <c r="A224"/>
      <c r="B224"/>
      <c r="C224"/>
      <c r="D224"/>
      <c r="E224"/>
      <c r="F224"/>
      <c r="G224"/>
      <c r="H224" s="247"/>
      <c r="I224"/>
      <c r="J224"/>
      <c r="K224"/>
      <c r="L224"/>
      <c r="M224"/>
      <c r="N224"/>
      <c r="O224"/>
      <c r="P224"/>
      <c r="Q224"/>
      <c r="R224"/>
      <c r="S224"/>
      <c r="T224"/>
      <c r="U224"/>
      <c r="V224"/>
      <c r="W224"/>
      <c r="X224"/>
      <c r="Y224"/>
      <c r="Z224"/>
      <c r="AA224" s="237"/>
      <c r="AB224"/>
      <c r="AC224"/>
      <c r="AD224"/>
      <c r="AE224"/>
      <c r="AF224"/>
      <c r="AG224"/>
    </row>
    <row r="225" spans="1:33" x14ac:dyDescent="0.2">
      <c r="A225"/>
      <c r="B225"/>
      <c r="C225"/>
      <c r="D225"/>
      <c r="E225"/>
      <c r="F225"/>
      <c r="G225"/>
      <c r="H225" s="247"/>
      <c r="I225"/>
      <c r="J225"/>
      <c r="K225"/>
      <c r="L225"/>
      <c r="M225"/>
      <c r="N225"/>
      <c r="O225"/>
      <c r="P225"/>
      <c r="Q225"/>
      <c r="R225"/>
      <c r="S225"/>
      <c r="T225"/>
      <c r="U225"/>
      <c r="V225"/>
      <c r="W225"/>
      <c r="X225"/>
      <c r="Y225"/>
      <c r="Z225"/>
      <c r="AA225" s="237"/>
      <c r="AB225"/>
      <c r="AC225"/>
      <c r="AD225"/>
      <c r="AE225"/>
      <c r="AF225"/>
      <c r="AG225"/>
    </row>
    <row r="226" spans="1:33" x14ac:dyDescent="0.2">
      <c r="A226"/>
      <c r="B226"/>
      <c r="C226"/>
      <c r="D226"/>
      <c r="E226"/>
      <c r="F226"/>
      <c r="G226"/>
      <c r="H226" s="247"/>
      <c r="I226"/>
      <c r="J226"/>
      <c r="K226"/>
      <c r="L226"/>
      <c r="M226"/>
      <c r="N226"/>
      <c r="O226"/>
      <c r="P226"/>
      <c r="Q226"/>
      <c r="R226"/>
      <c r="S226"/>
      <c r="T226"/>
      <c r="U226"/>
      <c r="V226"/>
      <c r="W226"/>
      <c r="X226"/>
      <c r="Y226"/>
      <c r="Z226"/>
      <c r="AA226" s="237"/>
      <c r="AB226"/>
      <c r="AC226"/>
      <c r="AD226"/>
      <c r="AE226"/>
      <c r="AF226"/>
      <c r="AG226"/>
    </row>
    <row r="227" spans="1:33" x14ac:dyDescent="0.2">
      <c r="A227"/>
      <c r="B227"/>
      <c r="C227"/>
      <c r="D227"/>
      <c r="E227"/>
      <c r="F227"/>
      <c r="G227"/>
      <c r="H227" s="247"/>
      <c r="I227"/>
      <c r="J227"/>
      <c r="K227"/>
      <c r="L227"/>
      <c r="M227"/>
      <c r="N227"/>
      <c r="O227"/>
      <c r="P227"/>
      <c r="Q227"/>
      <c r="R227"/>
      <c r="S227"/>
      <c r="T227"/>
      <c r="U227"/>
      <c r="V227"/>
      <c r="W227"/>
      <c r="X227"/>
      <c r="Y227"/>
      <c r="Z227"/>
      <c r="AA227" s="237"/>
      <c r="AB227"/>
      <c r="AC227"/>
      <c r="AD227"/>
      <c r="AE227"/>
      <c r="AF227"/>
      <c r="AG227"/>
    </row>
    <row r="228" spans="1:33" x14ac:dyDescent="0.2">
      <c r="A228"/>
      <c r="B228"/>
      <c r="C228"/>
      <c r="D228"/>
      <c r="E228"/>
      <c r="F228"/>
      <c r="G228"/>
      <c r="H228" s="247"/>
      <c r="I228"/>
      <c r="J228"/>
      <c r="K228"/>
      <c r="L228"/>
      <c r="M228"/>
      <c r="N228"/>
      <c r="O228"/>
      <c r="P228"/>
      <c r="Q228"/>
      <c r="R228"/>
      <c r="S228"/>
      <c r="T228"/>
      <c r="U228"/>
      <c r="V228"/>
      <c r="W228"/>
      <c r="X228"/>
      <c r="Y228"/>
      <c r="Z228"/>
      <c r="AA228" s="237"/>
      <c r="AB228"/>
      <c r="AC228"/>
      <c r="AD228"/>
      <c r="AE228"/>
      <c r="AF228"/>
      <c r="AG228"/>
    </row>
    <row r="229" spans="1:33" x14ac:dyDescent="0.2">
      <c r="A229"/>
      <c r="B229"/>
      <c r="C229"/>
      <c r="D229"/>
      <c r="E229"/>
      <c r="F229"/>
      <c r="G229"/>
      <c r="H229" s="247"/>
      <c r="I229"/>
      <c r="J229"/>
      <c r="K229"/>
      <c r="L229"/>
      <c r="M229"/>
      <c r="N229"/>
      <c r="O229"/>
      <c r="P229"/>
      <c r="Q229"/>
      <c r="R229"/>
      <c r="S229"/>
      <c r="T229"/>
      <c r="U229"/>
      <c r="V229"/>
      <c r="W229"/>
      <c r="X229"/>
      <c r="Y229"/>
      <c r="Z229"/>
      <c r="AA229" s="237"/>
      <c r="AB229"/>
      <c r="AC229"/>
      <c r="AD229"/>
      <c r="AE229"/>
      <c r="AF229"/>
      <c r="AG229"/>
    </row>
    <row r="230" spans="1:33" x14ac:dyDescent="0.2">
      <c r="A230"/>
      <c r="B230"/>
      <c r="C230"/>
      <c r="D230"/>
      <c r="E230"/>
      <c r="F230"/>
      <c r="G230"/>
      <c r="H230" s="247"/>
      <c r="I230"/>
      <c r="J230"/>
      <c r="K230"/>
      <c r="L230"/>
      <c r="M230"/>
      <c r="N230"/>
      <c r="O230"/>
      <c r="P230"/>
      <c r="Q230"/>
      <c r="R230"/>
      <c r="S230"/>
      <c r="T230"/>
      <c r="U230"/>
      <c r="V230"/>
      <c r="W230"/>
      <c r="X230"/>
      <c r="Y230"/>
      <c r="Z230"/>
      <c r="AA230" s="237"/>
      <c r="AB230"/>
      <c r="AC230"/>
      <c r="AD230"/>
      <c r="AE230"/>
      <c r="AF230"/>
      <c r="AG230"/>
    </row>
    <row r="231" spans="1:33" x14ac:dyDescent="0.2">
      <c r="A231"/>
      <c r="B231"/>
      <c r="C231"/>
      <c r="D231"/>
      <c r="E231"/>
      <c r="F231"/>
      <c r="G231"/>
      <c r="H231" s="247"/>
      <c r="I231"/>
      <c r="J231"/>
      <c r="K231"/>
      <c r="L231"/>
      <c r="M231"/>
      <c r="N231"/>
      <c r="O231"/>
      <c r="P231"/>
      <c r="Q231"/>
      <c r="R231"/>
      <c r="S231"/>
      <c r="T231"/>
      <c r="U231"/>
      <c r="V231"/>
      <c r="W231"/>
      <c r="X231"/>
      <c r="Y231"/>
      <c r="Z231"/>
      <c r="AA231" s="237"/>
      <c r="AB231"/>
      <c r="AC231"/>
      <c r="AD231"/>
      <c r="AE231"/>
      <c r="AF231"/>
      <c r="AG231"/>
    </row>
    <row r="232" spans="1:33" x14ac:dyDescent="0.2">
      <c r="A232"/>
      <c r="B232"/>
      <c r="C232"/>
      <c r="D232"/>
      <c r="E232"/>
      <c r="F232"/>
      <c r="G232"/>
      <c r="H232" s="247"/>
      <c r="I232"/>
      <c r="J232"/>
      <c r="K232"/>
      <c r="L232"/>
      <c r="M232"/>
      <c r="N232"/>
      <c r="O232"/>
      <c r="P232"/>
      <c r="Q232"/>
      <c r="R232"/>
      <c r="S232"/>
      <c r="T232"/>
      <c r="U232"/>
      <c r="V232"/>
      <c r="W232"/>
      <c r="X232"/>
      <c r="Y232"/>
      <c r="Z232"/>
      <c r="AA232" s="237"/>
      <c r="AB232"/>
      <c r="AC232"/>
      <c r="AD232"/>
      <c r="AE232"/>
      <c r="AF232"/>
      <c r="AG232"/>
    </row>
    <row r="233" spans="1:33" x14ac:dyDescent="0.2">
      <c r="A233"/>
      <c r="B233"/>
      <c r="C233"/>
      <c r="D233"/>
      <c r="E233"/>
      <c r="F233"/>
      <c r="G233"/>
      <c r="H233" s="247"/>
      <c r="I233"/>
      <c r="J233"/>
      <c r="K233"/>
      <c r="L233"/>
      <c r="M233"/>
      <c r="N233"/>
      <c r="O233"/>
      <c r="P233"/>
      <c r="Q233"/>
      <c r="R233"/>
      <c r="S233"/>
      <c r="T233"/>
      <c r="U233"/>
      <c r="V233"/>
      <c r="W233"/>
      <c r="X233"/>
      <c r="Y233"/>
      <c r="Z233"/>
      <c r="AA233" s="237"/>
      <c r="AB233"/>
      <c r="AC233"/>
      <c r="AD233"/>
      <c r="AE233"/>
      <c r="AF233"/>
      <c r="AG233"/>
    </row>
    <row r="234" spans="1:33" x14ac:dyDescent="0.2">
      <c r="A234"/>
      <c r="B234"/>
      <c r="C234"/>
      <c r="D234"/>
      <c r="E234"/>
      <c r="F234"/>
      <c r="G234"/>
      <c r="H234" s="247"/>
      <c r="I234"/>
      <c r="J234"/>
      <c r="K234"/>
      <c r="L234"/>
      <c r="M234"/>
      <c r="N234"/>
      <c r="O234"/>
      <c r="P234"/>
      <c r="Q234"/>
      <c r="R234"/>
      <c r="S234"/>
      <c r="T234"/>
      <c r="U234"/>
      <c r="V234"/>
      <c r="W234"/>
      <c r="X234"/>
      <c r="Y234"/>
      <c r="Z234"/>
      <c r="AA234" s="237"/>
      <c r="AB234"/>
      <c r="AC234"/>
      <c r="AD234"/>
      <c r="AE234"/>
      <c r="AF234"/>
      <c r="AG234"/>
    </row>
    <row r="235" spans="1:33" x14ac:dyDescent="0.2">
      <c r="A235"/>
      <c r="B235"/>
      <c r="C235"/>
      <c r="D235"/>
      <c r="E235"/>
      <c r="F235"/>
      <c r="G235"/>
      <c r="H235" s="247"/>
      <c r="I235"/>
      <c r="J235"/>
      <c r="K235"/>
      <c r="L235"/>
      <c r="M235"/>
      <c r="N235"/>
      <c r="O235"/>
      <c r="P235"/>
      <c r="Q235"/>
      <c r="R235"/>
      <c r="S235"/>
      <c r="T235"/>
      <c r="U235"/>
      <c r="V235"/>
      <c r="W235"/>
      <c r="X235"/>
      <c r="Y235"/>
      <c r="Z235"/>
      <c r="AA235" s="237"/>
      <c r="AB235"/>
      <c r="AC235"/>
      <c r="AD235"/>
      <c r="AE235"/>
      <c r="AF235"/>
      <c r="AG235"/>
    </row>
    <row r="236" spans="1:33" x14ac:dyDescent="0.2">
      <c r="A236"/>
      <c r="B236"/>
      <c r="C236"/>
      <c r="D236"/>
      <c r="E236"/>
      <c r="F236"/>
      <c r="G236"/>
      <c r="H236" s="247"/>
      <c r="I236"/>
      <c r="J236"/>
      <c r="K236"/>
      <c r="L236"/>
      <c r="M236"/>
      <c r="N236"/>
      <c r="O236"/>
      <c r="P236"/>
      <c r="Q236"/>
      <c r="R236"/>
      <c r="S236"/>
      <c r="T236"/>
      <c r="U236"/>
      <c r="V236"/>
      <c r="W236"/>
      <c r="X236"/>
      <c r="Y236"/>
      <c r="Z236"/>
      <c r="AA236" s="237"/>
      <c r="AB236"/>
      <c r="AC236"/>
      <c r="AD236"/>
      <c r="AE236"/>
      <c r="AF236"/>
      <c r="AG236"/>
    </row>
    <row r="237" spans="1:33" x14ac:dyDescent="0.2">
      <c r="A237"/>
      <c r="B237"/>
      <c r="C237"/>
      <c r="D237"/>
      <c r="E237"/>
      <c r="F237"/>
      <c r="G237"/>
      <c r="H237" s="247"/>
      <c r="I237"/>
      <c r="J237"/>
      <c r="K237"/>
      <c r="L237"/>
      <c r="M237"/>
      <c r="N237"/>
      <c r="O237"/>
      <c r="P237"/>
      <c r="Q237"/>
      <c r="R237"/>
      <c r="S237"/>
      <c r="T237"/>
      <c r="U237"/>
      <c r="V237"/>
      <c r="W237"/>
      <c r="X237"/>
      <c r="Y237"/>
      <c r="Z237"/>
      <c r="AA237" s="237"/>
      <c r="AB237"/>
      <c r="AC237"/>
      <c r="AD237"/>
      <c r="AE237"/>
      <c r="AF237"/>
      <c r="AG237"/>
    </row>
    <row r="238" spans="1:33" x14ac:dyDescent="0.2">
      <c r="A238"/>
      <c r="B238"/>
      <c r="C238"/>
      <c r="D238"/>
      <c r="E238"/>
      <c r="F238"/>
      <c r="G238"/>
      <c r="H238" s="247"/>
      <c r="I238"/>
      <c r="J238"/>
      <c r="K238"/>
      <c r="L238"/>
      <c r="M238"/>
      <c r="N238"/>
      <c r="O238"/>
      <c r="P238"/>
      <c r="Q238"/>
      <c r="R238"/>
      <c r="S238"/>
      <c r="T238"/>
      <c r="U238"/>
      <c r="V238"/>
      <c r="W238"/>
      <c r="X238"/>
      <c r="Y238"/>
      <c r="Z238"/>
      <c r="AA238" s="237"/>
      <c r="AB238"/>
      <c r="AC238"/>
      <c r="AD238"/>
      <c r="AE238"/>
      <c r="AF238"/>
      <c r="AG238"/>
    </row>
    <row r="239" spans="1:33" x14ac:dyDescent="0.2">
      <c r="A239"/>
      <c r="B239"/>
      <c r="C239"/>
      <c r="D239"/>
      <c r="E239"/>
      <c r="F239"/>
      <c r="G239"/>
      <c r="H239" s="247"/>
      <c r="I239"/>
      <c r="J239"/>
      <c r="K239"/>
      <c r="L239"/>
      <c r="M239"/>
      <c r="N239"/>
      <c r="O239"/>
      <c r="P239"/>
      <c r="Q239"/>
      <c r="R239"/>
      <c r="S239"/>
      <c r="T239"/>
      <c r="U239"/>
      <c r="V239"/>
      <c r="W239"/>
      <c r="X239"/>
      <c r="Y239"/>
      <c r="Z239"/>
      <c r="AA239" s="237"/>
      <c r="AB239"/>
      <c r="AC239"/>
      <c r="AD239"/>
      <c r="AE239"/>
      <c r="AF239"/>
      <c r="AG239"/>
    </row>
    <row r="240" spans="1:33" x14ac:dyDescent="0.2">
      <c r="A240"/>
      <c r="B240"/>
      <c r="C240"/>
      <c r="D240"/>
      <c r="E240"/>
      <c r="F240"/>
      <c r="G240"/>
      <c r="H240" s="247"/>
      <c r="I240"/>
      <c r="J240"/>
      <c r="K240"/>
      <c r="L240"/>
      <c r="M240"/>
      <c r="N240"/>
      <c r="O240"/>
      <c r="P240"/>
      <c r="Q240"/>
      <c r="R240"/>
      <c r="S240"/>
      <c r="T240"/>
      <c r="U240"/>
      <c r="V240"/>
      <c r="W240"/>
      <c r="X240"/>
      <c r="Y240"/>
      <c r="Z240"/>
      <c r="AA240" s="237"/>
      <c r="AB240"/>
      <c r="AC240"/>
      <c r="AD240"/>
      <c r="AE240"/>
      <c r="AF240"/>
      <c r="AG240"/>
    </row>
    <row r="241" spans="1:33" x14ac:dyDescent="0.2">
      <c r="A241"/>
      <c r="B241"/>
      <c r="C241"/>
      <c r="D241"/>
      <c r="E241"/>
      <c r="F241"/>
      <c r="G241"/>
      <c r="H241" s="247"/>
      <c r="I241"/>
      <c r="J241"/>
      <c r="K241"/>
      <c r="L241"/>
      <c r="M241"/>
      <c r="N241"/>
      <c r="O241"/>
      <c r="P241"/>
      <c r="Q241"/>
      <c r="R241"/>
      <c r="S241"/>
      <c r="T241"/>
      <c r="U241"/>
      <c r="V241"/>
      <c r="W241"/>
      <c r="X241"/>
      <c r="Y241"/>
      <c r="Z241"/>
      <c r="AA241" s="237"/>
      <c r="AB241"/>
      <c r="AC241"/>
      <c r="AD241"/>
      <c r="AE241"/>
      <c r="AF241"/>
      <c r="AG241"/>
    </row>
    <row r="242" spans="1:33" x14ac:dyDescent="0.2">
      <c r="A242"/>
      <c r="B242"/>
      <c r="C242"/>
      <c r="D242"/>
      <c r="E242"/>
      <c r="F242"/>
      <c r="G242"/>
      <c r="H242" s="247"/>
      <c r="I242"/>
      <c r="J242"/>
      <c r="K242"/>
      <c r="L242"/>
      <c r="M242"/>
      <c r="N242"/>
      <c r="O242"/>
      <c r="P242"/>
      <c r="Q242"/>
      <c r="R242"/>
      <c r="S242"/>
      <c r="T242"/>
      <c r="U242"/>
      <c r="V242"/>
      <c r="W242"/>
      <c r="X242"/>
      <c r="Y242"/>
      <c r="Z242"/>
      <c r="AA242" s="237"/>
      <c r="AB242"/>
      <c r="AC242"/>
      <c r="AD242"/>
      <c r="AE242"/>
      <c r="AF242"/>
      <c r="AG242"/>
    </row>
    <row r="243" spans="1:33" x14ac:dyDescent="0.2">
      <c r="A243"/>
      <c r="B243"/>
      <c r="C243"/>
      <c r="D243"/>
      <c r="E243"/>
      <c r="F243"/>
      <c r="G243"/>
      <c r="H243" s="247"/>
      <c r="I243"/>
      <c r="J243"/>
      <c r="K243"/>
      <c r="L243"/>
      <c r="M243"/>
      <c r="N243"/>
      <c r="O243"/>
      <c r="P243"/>
      <c r="Q243"/>
      <c r="R243"/>
      <c r="S243"/>
      <c r="T243"/>
      <c r="U243"/>
      <c r="V243"/>
      <c r="W243"/>
      <c r="X243"/>
      <c r="Y243"/>
      <c r="Z243"/>
      <c r="AA243" s="237"/>
      <c r="AB243"/>
      <c r="AC243"/>
      <c r="AD243"/>
      <c r="AE243"/>
      <c r="AF243"/>
      <c r="AG243"/>
    </row>
    <row r="244" spans="1:33" x14ac:dyDescent="0.2">
      <c r="A244"/>
      <c r="B244"/>
      <c r="C244"/>
      <c r="D244"/>
      <c r="E244"/>
      <c r="F244"/>
      <c r="G244"/>
      <c r="H244" s="247"/>
      <c r="I244"/>
      <c r="J244"/>
      <c r="K244"/>
      <c r="L244"/>
      <c r="M244"/>
      <c r="N244"/>
      <c r="O244"/>
      <c r="P244"/>
      <c r="Q244"/>
      <c r="R244"/>
      <c r="S244"/>
      <c r="T244"/>
      <c r="U244"/>
      <c r="V244"/>
      <c r="W244"/>
      <c r="X244"/>
      <c r="Y244"/>
      <c r="Z244"/>
      <c r="AA244" s="237"/>
      <c r="AB244"/>
      <c r="AC244"/>
      <c r="AD244"/>
      <c r="AE244"/>
      <c r="AF244"/>
      <c r="AG244"/>
    </row>
    <row r="245" spans="1:33" x14ac:dyDescent="0.2">
      <c r="A245"/>
      <c r="B245"/>
      <c r="C245"/>
      <c r="D245"/>
      <c r="E245"/>
      <c r="F245"/>
      <c r="G245"/>
      <c r="H245" s="247"/>
      <c r="I245"/>
      <c r="J245"/>
      <c r="K245"/>
      <c r="L245"/>
      <c r="M245"/>
      <c r="N245"/>
      <c r="O245"/>
      <c r="P245"/>
      <c r="Q245"/>
      <c r="R245"/>
      <c r="S245"/>
      <c r="T245"/>
      <c r="U245"/>
      <c r="V245"/>
      <c r="W245"/>
      <c r="X245"/>
      <c r="Y245"/>
      <c r="Z245"/>
      <c r="AA245" s="237"/>
      <c r="AB245"/>
      <c r="AC245"/>
      <c r="AD245"/>
      <c r="AE245"/>
      <c r="AF245"/>
      <c r="AG245"/>
    </row>
    <row r="246" spans="1:33" x14ac:dyDescent="0.2">
      <c r="A246"/>
      <c r="B246"/>
      <c r="C246"/>
      <c r="D246"/>
      <c r="E246"/>
      <c r="F246"/>
      <c r="G246"/>
      <c r="H246" s="247"/>
      <c r="I246"/>
      <c r="J246"/>
      <c r="K246"/>
      <c r="L246"/>
      <c r="M246"/>
      <c r="N246"/>
      <c r="O246"/>
      <c r="P246"/>
      <c r="Q246"/>
      <c r="R246"/>
      <c r="S246"/>
      <c r="T246"/>
      <c r="U246"/>
      <c r="V246"/>
      <c r="W246"/>
      <c r="X246"/>
      <c r="Y246"/>
      <c r="Z246"/>
      <c r="AA246" s="237"/>
      <c r="AB246"/>
      <c r="AC246"/>
      <c r="AD246"/>
      <c r="AE246"/>
      <c r="AF246"/>
      <c r="AG246"/>
    </row>
    <row r="247" spans="1:33" x14ac:dyDescent="0.2">
      <c r="A247"/>
      <c r="B247"/>
      <c r="C247"/>
      <c r="D247"/>
      <c r="E247"/>
      <c r="F247"/>
      <c r="G247"/>
      <c r="H247" s="247"/>
      <c r="I247"/>
      <c r="J247"/>
      <c r="K247"/>
      <c r="L247"/>
      <c r="M247"/>
      <c r="N247"/>
      <c r="O247"/>
      <c r="P247"/>
      <c r="Q247"/>
      <c r="R247"/>
      <c r="S247"/>
      <c r="T247"/>
      <c r="U247"/>
      <c r="V247"/>
      <c r="W247"/>
      <c r="X247"/>
      <c r="Y247"/>
      <c r="Z247"/>
      <c r="AA247" s="237"/>
      <c r="AB247"/>
      <c r="AC247"/>
      <c r="AD247"/>
      <c r="AE247"/>
      <c r="AF247"/>
      <c r="AG247"/>
    </row>
    <row r="248" spans="1:33" x14ac:dyDescent="0.2">
      <c r="A248"/>
      <c r="B248"/>
      <c r="C248"/>
      <c r="D248"/>
      <c r="E248"/>
      <c r="F248"/>
      <c r="G248"/>
      <c r="H248" s="247"/>
      <c r="I248"/>
      <c r="J248"/>
      <c r="K248"/>
      <c r="L248"/>
      <c r="M248"/>
      <c r="N248"/>
      <c r="O248"/>
      <c r="P248"/>
      <c r="Q248"/>
      <c r="R248"/>
      <c r="S248"/>
      <c r="T248"/>
      <c r="U248"/>
      <c r="V248"/>
      <c r="W248"/>
      <c r="X248"/>
      <c r="Y248"/>
      <c r="Z248"/>
      <c r="AA248" s="237"/>
      <c r="AB248"/>
      <c r="AC248"/>
      <c r="AD248"/>
      <c r="AE248"/>
      <c r="AF248"/>
      <c r="AG248"/>
    </row>
    <row r="249" spans="1:33" x14ac:dyDescent="0.2">
      <c r="A249"/>
      <c r="B249"/>
      <c r="C249"/>
      <c r="D249"/>
      <c r="E249"/>
      <c r="F249"/>
      <c r="G249"/>
      <c r="H249" s="247"/>
      <c r="I249"/>
      <c r="J249"/>
      <c r="K249"/>
      <c r="L249"/>
      <c r="M249"/>
      <c r="N249"/>
      <c r="O249"/>
      <c r="P249"/>
      <c r="Q249"/>
      <c r="R249"/>
      <c r="S249"/>
      <c r="T249"/>
      <c r="U249"/>
      <c r="V249"/>
      <c r="W249"/>
      <c r="X249"/>
      <c r="Y249"/>
      <c r="Z249"/>
      <c r="AA249" s="237"/>
      <c r="AB249"/>
      <c r="AC249"/>
      <c r="AD249"/>
      <c r="AE249"/>
      <c r="AF249"/>
      <c r="AG249"/>
    </row>
    <row r="250" spans="1:33" x14ac:dyDescent="0.2">
      <c r="A250"/>
      <c r="B250"/>
      <c r="C250"/>
      <c r="D250"/>
      <c r="E250"/>
      <c r="F250"/>
      <c r="G250"/>
      <c r="H250" s="247"/>
      <c r="I250"/>
      <c r="J250"/>
      <c r="K250"/>
      <c r="L250"/>
      <c r="M250"/>
      <c r="N250"/>
      <c r="O250"/>
      <c r="P250"/>
      <c r="Q250"/>
      <c r="R250"/>
      <c r="S250"/>
      <c r="T250"/>
      <c r="U250"/>
      <c r="V250"/>
      <c r="W250"/>
      <c r="X250"/>
      <c r="Y250"/>
      <c r="Z250"/>
      <c r="AA250" s="237"/>
      <c r="AB250"/>
      <c r="AC250"/>
      <c r="AD250"/>
      <c r="AE250"/>
      <c r="AF250"/>
      <c r="AG250"/>
    </row>
    <row r="251" spans="1:33" x14ac:dyDescent="0.2">
      <c r="A251"/>
      <c r="B251"/>
      <c r="C251"/>
      <c r="D251"/>
      <c r="E251"/>
      <c r="F251"/>
      <c r="G251"/>
      <c r="H251" s="247"/>
      <c r="I251"/>
      <c r="J251"/>
      <c r="K251"/>
      <c r="L251"/>
      <c r="M251"/>
      <c r="N251"/>
      <c r="O251"/>
      <c r="P251"/>
      <c r="Q251"/>
      <c r="R251"/>
      <c r="S251"/>
      <c r="T251"/>
      <c r="U251"/>
      <c r="V251"/>
      <c r="W251"/>
      <c r="X251"/>
      <c r="Y251"/>
      <c r="Z251"/>
      <c r="AA251" s="237"/>
      <c r="AB251"/>
      <c r="AC251"/>
      <c r="AD251"/>
      <c r="AE251"/>
      <c r="AF251"/>
      <c r="AG251"/>
    </row>
    <row r="252" spans="1:33" x14ac:dyDescent="0.2">
      <c r="A252"/>
      <c r="B252"/>
      <c r="C252"/>
      <c r="D252"/>
      <c r="E252"/>
      <c r="F252"/>
      <c r="G252"/>
      <c r="H252" s="247"/>
      <c r="I252"/>
      <c r="J252"/>
      <c r="K252"/>
      <c r="L252"/>
      <c r="M252"/>
      <c r="N252"/>
      <c r="O252"/>
      <c r="P252"/>
      <c r="Q252"/>
      <c r="R252"/>
      <c r="S252"/>
      <c r="T252"/>
      <c r="U252"/>
      <c r="V252"/>
      <c r="W252"/>
      <c r="X252"/>
      <c r="Y252"/>
      <c r="Z252"/>
      <c r="AA252" s="237"/>
      <c r="AB252"/>
      <c r="AC252"/>
      <c r="AD252"/>
      <c r="AE252"/>
      <c r="AF252"/>
      <c r="AG252"/>
    </row>
    <row r="253" spans="1:33" x14ac:dyDescent="0.2">
      <c r="A253"/>
      <c r="B253"/>
      <c r="C253"/>
      <c r="D253"/>
      <c r="E253"/>
      <c r="F253"/>
      <c r="G253"/>
      <c r="H253" s="247"/>
      <c r="I253"/>
      <c r="J253"/>
      <c r="K253"/>
      <c r="L253"/>
      <c r="M253"/>
      <c r="N253"/>
      <c r="O253"/>
      <c r="P253"/>
      <c r="Q253"/>
      <c r="R253"/>
      <c r="S253"/>
      <c r="T253"/>
      <c r="U253"/>
      <c r="V253"/>
      <c r="W253"/>
      <c r="X253"/>
      <c r="Y253"/>
      <c r="Z253"/>
      <c r="AA253" s="237"/>
      <c r="AB253"/>
      <c r="AC253"/>
      <c r="AD253"/>
      <c r="AE253"/>
      <c r="AF253"/>
      <c r="AG253"/>
    </row>
    <row r="254" spans="1:33" x14ac:dyDescent="0.2">
      <c r="A254"/>
      <c r="B254"/>
      <c r="C254"/>
      <c r="D254"/>
      <c r="E254"/>
      <c r="F254"/>
      <c r="G254"/>
      <c r="H254" s="247"/>
      <c r="I254"/>
      <c r="J254"/>
      <c r="K254"/>
      <c r="L254"/>
      <c r="M254"/>
      <c r="N254"/>
      <c r="O254"/>
      <c r="P254"/>
      <c r="Q254"/>
      <c r="R254"/>
      <c r="S254"/>
      <c r="T254"/>
      <c r="U254"/>
      <c r="V254"/>
      <c r="W254"/>
      <c r="X254"/>
      <c r="Y254"/>
      <c r="Z254"/>
      <c r="AA254" s="237"/>
      <c r="AB254"/>
      <c r="AC254"/>
      <c r="AD254"/>
      <c r="AE254"/>
      <c r="AF254"/>
      <c r="AG254"/>
    </row>
    <row r="255" spans="1:33" x14ac:dyDescent="0.2">
      <c r="A255"/>
      <c r="B255"/>
      <c r="C255"/>
      <c r="D255"/>
      <c r="E255"/>
      <c r="F255"/>
      <c r="G255"/>
      <c r="H255" s="247"/>
      <c r="I255"/>
      <c r="J255"/>
      <c r="K255"/>
      <c r="L255"/>
      <c r="M255"/>
      <c r="N255"/>
      <c r="O255"/>
      <c r="P255"/>
      <c r="Q255"/>
      <c r="R255"/>
      <c r="S255"/>
      <c r="T255"/>
      <c r="U255"/>
      <c r="V255"/>
      <c r="W255"/>
      <c r="X255"/>
      <c r="Y255"/>
      <c r="Z255"/>
      <c r="AA255" s="237"/>
      <c r="AB255"/>
      <c r="AC255"/>
      <c r="AD255"/>
      <c r="AE255"/>
      <c r="AF255"/>
      <c r="AG255"/>
    </row>
    <row r="256" spans="1:33" x14ac:dyDescent="0.2">
      <c r="A256"/>
      <c r="B256"/>
      <c r="C256"/>
      <c r="D256"/>
      <c r="E256"/>
      <c r="F256"/>
      <c r="G256"/>
      <c r="H256" s="247"/>
      <c r="I256"/>
      <c r="J256"/>
      <c r="K256"/>
      <c r="L256"/>
      <c r="M256"/>
      <c r="N256"/>
      <c r="O256"/>
      <c r="P256"/>
      <c r="Q256"/>
      <c r="R256"/>
      <c r="S256"/>
      <c r="T256"/>
      <c r="U256"/>
      <c r="V256"/>
      <c r="W256"/>
      <c r="X256"/>
      <c r="Y256"/>
      <c r="Z256"/>
      <c r="AA256" s="237"/>
      <c r="AB256"/>
      <c r="AC256"/>
      <c r="AD256"/>
      <c r="AE256"/>
      <c r="AF256"/>
      <c r="AG256"/>
    </row>
    <row r="257" spans="1:33" x14ac:dyDescent="0.2">
      <c r="A257"/>
      <c r="B257"/>
      <c r="C257"/>
      <c r="D257"/>
      <c r="E257"/>
      <c r="F257"/>
      <c r="G257"/>
      <c r="H257" s="247"/>
      <c r="I257"/>
      <c r="J257"/>
      <c r="K257"/>
      <c r="L257"/>
      <c r="M257"/>
      <c r="N257"/>
      <c r="O257"/>
      <c r="P257"/>
      <c r="Q257"/>
      <c r="R257"/>
      <c r="S257"/>
      <c r="T257"/>
      <c r="U257"/>
      <c r="V257"/>
      <c r="W257"/>
      <c r="X257"/>
      <c r="Y257"/>
      <c r="Z257"/>
      <c r="AA257" s="237"/>
      <c r="AB257"/>
      <c r="AC257"/>
      <c r="AD257"/>
      <c r="AE257"/>
      <c r="AF257"/>
      <c r="AG257"/>
    </row>
    <row r="258" spans="1:33" x14ac:dyDescent="0.2">
      <c r="A258"/>
      <c r="B258"/>
      <c r="C258"/>
      <c r="D258"/>
      <c r="E258"/>
      <c r="F258"/>
      <c r="G258"/>
      <c r="H258" s="247"/>
      <c r="I258"/>
      <c r="J258"/>
      <c r="K258"/>
      <c r="L258"/>
      <c r="M258"/>
      <c r="N258"/>
      <c r="O258"/>
      <c r="P258"/>
      <c r="Q258"/>
      <c r="R258"/>
      <c r="S258"/>
      <c r="T258"/>
      <c r="U258"/>
      <c r="V258"/>
      <c r="W258"/>
      <c r="X258"/>
      <c r="Y258"/>
      <c r="Z258"/>
      <c r="AA258" s="237"/>
      <c r="AB258"/>
      <c r="AC258"/>
      <c r="AD258"/>
      <c r="AE258"/>
      <c r="AF258"/>
      <c r="AG258"/>
    </row>
    <row r="259" spans="1:33" x14ac:dyDescent="0.2">
      <c r="A259"/>
      <c r="B259"/>
      <c r="C259"/>
      <c r="D259"/>
      <c r="E259"/>
      <c r="F259"/>
      <c r="G259"/>
      <c r="H259" s="247"/>
      <c r="I259"/>
      <c r="J259"/>
      <c r="K259"/>
      <c r="L259"/>
      <c r="M259"/>
      <c r="N259"/>
      <c r="O259"/>
      <c r="P259"/>
      <c r="Q259"/>
      <c r="R259"/>
      <c r="S259"/>
      <c r="T259"/>
      <c r="U259"/>
      <c r="V259"/>
      <c r="W259"/>
      <c r="X259"/>
      <c r="Y259"/>
      <c r="Z259"/>
      <c r="AA259" s="237"/>
      <c r="AB259"/>
      <c r="AC259"/>
      <c r="AD259"/>
      <c r="AE259"/>
      <c r="AF259"/>
      <c r="AG259"/>
    </row>
    <row r="260" spans="1:33" x14ac:dyDescent="0.2">
      <c r="A260"/>
      <c r="B260"/>
      <c r="C260"/>
      <c r="D260"/>
      <c r="E260"/>
      <c r="F260"/>
      <c r="G260"/>
      <c r="H260" s="247"/>
      <c r="I260"/>
      <c r="J260"/>
      <c r="K260"/>
      <c r="L260"/>
      <c r="M260"/>
      <c r="N260"/>
      <c r="O260"/>
      <c r="P260"/>
      <c r="Q260"/>
      <c r="R260"/>
      <c r="S260"/>
      <c r="T260"/>
      <c r="U260"/>
      <c r="V260"/>
      <c r="W260"/>
      <c r="X260"/>
      <c r="Y260"/>
      <c r="Z260"/>
      <c r="AA260" s="237"/>
      <c r="AB260"/>
      <c r="AC260"/>
      <c r="AD260"/>
      <c r="AE260"/>
      <c r="AF260"/>
      <c r="AG260"/>
    </row>
    <row r="261" spans="1:33" x14ac:dyDescent="0.2">
      <c r="A261"/>
      <c r="B261"/>
      <c r="C261"/>
      <c r="D261"/>
      <c r="E261"/>
      <c r="F261"/>
      <c r="G261"/>
      <c r="H261" s="247"/>
      <c r="I261"/>
      <c r="J261"/>
      <c r="K261"/>
      <c r="L261"/>
      <c r="M261"/>
      <c r="N261"/>
      <c r="O261"/>
      <c r="P261"/>
      <c r="Q261"/>
      <c r="R261"/>
      <c r="S261"/>
      <c r="T261"/>
      <c r="U261"/>
      <c r="V261"/>
      <c r="W261"/>
      <c r="X261"/>
      <c r="Y261"/>
      <c r="Z261"/>
      <c r="AA261" s="237"/>
      <c r="AB261"/>
      <c r="AC261"/>
      <c r="AD261"/>
      <c r="AE261"/>
      <c r="AF261"/>
      <c r="AG261"/>
    </row>
    <row r="262" spans="1:33" x14ac:dyDescent="0.2">
      <c r="A262"/>
      <c r="B262"/>
      <c r="C262"/>
      <c r="D262"/>
      <c r="E262"/>
      <c r="F262"/>
      <c r="G262"/>
      <c r="H262" s="247"/>
      <c r="I262"/>
      <c r="J262"/>
      <c r="K262"/>
      <c r="L262"/>
      <c r="M262"/>
      <c r="N262"/>
      <c r="O262"/>
      <c r="P262"/>
      <c r="Q262"/>
      <c r="R262"/>
      <c r="S262"/>
      <c r="T262"/>
      <c r="U262"/>
      <c r="V262"/>
      <c r="W262"/>
      <c r="X262"/>
      <c r="Y262"/>
      <c r="Z262"/>
      <c r="AA262" s="237"/>
      <c r="AB262"/>
      <c r="AC262"/>
      <c r="AD262"/>
      <c r="AE262"/>
      <c r="AF262"/>
      <c r="AG262"/>
    </row>
    <row r="263" spans="1:33" x14ac:dyDescent="0.2">
      <c r="A263"/>
      <c r="B263"/>
      <c r="C263"/>
      <c r="D263"/>
      <c r="E263"/>
      <c r="F263"/>
      <c r="G263"/>
      <c r="H263" s="247"/>
      <c r="I263"/>
      <c r="J263"/>
      <c r="K263"/>
      <c r="L263"/>
      <c r="M263"/>
      <c r="N263"/>
      <c r="O263"/>
      <c r="P263"/>
      <c r="Q263"/>
      <c r="R263"/>
      <c r="S263"/>
      <c r="T263"/>
      <c r="U263"/>
      <c r="V263"/>
      <c r="W263"/>
      <c r="X263"/>
      <c r="Y263"/>
      <c r="Z263"/>
      <c r="AA263" s="237"/>
      <c r="AB263"/>
      <c r="AC263"/>
      <c r="AD263"/>
      <c r="AE263"/>
      <c r="AF263"/>
      <c r="AG263"/>
    </row>
    <row r="264" spans="1:33" x14ac:dyDescent="0.2">
      <c r="A264"/>
      <c r="B264"/>
      <c r="C264"/>
      <c r="D264"/>
      <c r="E264"/>
      <c r="F264"/>
      <c r="G264"/>
      <c r="H264" s="247"/>
      <c r="I264"/>
      <c r="J264"/>
      <c r="K264"/>
      <c r="L264"/>
      <c r="M264"/>
      <c r="N264"/>
      <c r="O264"/>
      <c r="P264"/>
      <c r="Q264"/>
      <c r="R264"/>
      <c r="S264"/>
      <c r="T264"/>
      <c r="U264"/>
      <c r="V264"/>
      <c r="W264"/>
      <c r="X264"/>
      <c r="Y264"/>
      <c r="Z264"/>
      <c r="AA264" s="237"/>
      <c r="AB264"/>
      <c r="AC264"/>
      <c r="AD264"/>
      <c r="AE264"/>
      <c r="AF264"/>
      <c r="AG264"/>
    </row>
    <row r="265" spans="1:33" x14ac:dyDescent="0.2">
      <c r="A265"/>
      <c r="B265"/>
      <c r="C265"/>
      <c r="D265"/>
      <c r="E265"/>
      <c r="F265"/>
      <c r="G265"/>
      <c r="H265" s="247"/>
      <c r="I265"/>
      <c r="J265"/>
      <c r="K265"/>
      <c r="L265"/>
      <c r="M265"/>
      <c r="N265"/>
      <c r="O265"/>
      <c r="P265"/>
      <c r="Q265"/>
      <c r="R265"/>
      <c r="S265"/>
      <c r="T265"/>
      <c r="U265"/>
      <c r="V265"/>
      <c r="W265"/>
      <c r="X265"/>
      <c r="Y265"/>
      <c r="Z265"/>
      <c r="AA265" s="237"/>
      <c r="AB265"/>
      <c r="AC265"/>
      <c r="AD265"/>
      <c r="AE265"/>
      <c r="AF265"/>
      <c r="AG265"/>
    </row>
    <row r="266" spans="1:33" x14ac:dyDescent="0.2">
      <c r="A266"/>
      <c r="B266"/>
      <c r="C266"/>
      <c r="D266"/>
      <c r="E266"/>
      <c r="F266"/>
      <c r="G266"/>
      <c r="H266" s="247"/>
      <c r="I266"/>
      <c r="J266"/>
      <c r="K266"/>
      <c r="L266"/>
      <c r="M266"/>
      <c r="N266"/>
      <c r="O266"/>
      <c r="P266"/>
      <c r="Q266"/>
      <c r="R266"/>
      <c r="S266"/>
      <c r="T266"/>
      <c r="U266"/>
      <c r="V266"/>
      <c r="W266"/>
      <c r="X266"/>
      <c r="Y266"/>
      <c r="Z266"/>
      <c r="AA266" s="237"/>
      <c r="AB266"/>
      <c r="AC266"/>
      <c r="AD266"/>
      <c r="AE266"/>
      <c r="AF266"/>
      <c r="AG266"/>
    </row>
    <row r="267" spans="1:33" x14ac:dyDescent="0.2">
      <c r="A267"/>
      <c r="B267"/>
      <c r="C267"/>
      <c r="D267"/>
      <c r="E267"/>
      <c r="F267"/>
      <c r="G267"/>
      <c r="H267" s="247"/>
      <c r="I267"/>
      <c r="J267"/>
      <c r="K267"/>
      <c r="L267"/>
      <c r="M267"/>
      <c r="N267"/>
      <c r="O267"/>
      <c r="P267"/>
      <c r="Q267"/>
      <c r="R267"/>
      <c r="S267"/>
      <c r="T267"/>
      <c r="U267"/>
      <c r="V267"/>
      <c r="W267"/>
      <c r="X267"/>
      <c r="Y267"/>
      <c r="Z267"/>
      <c r="AA267" s="237"/>
      <c r="AB267"/>
      <c r="AC267"/>
      <c r="AD267"/>
      <c r="AE267"/>
      <c r="AF267"/>
      <c r="AG267"/>
    </row>
    <row r="268" spans="1:33" x14ac:dyDescent="0.2">
      <c r="A268"/>
      <c r="B268"/>
      <c r="C268"/>
      <c r="D268"/>
      <c r="E268"/>
      <c r="F268"/>
      <c r="G268"/>
      <c r="H268" s="247"/>
      <c r="I268"/>
      <c r="J268"/>
      <c r="K268"/>
      <c r="L268"/>
      <c r="M268"/>
      <c r="N268"/>
      <c r="O268"/>
      <c r="P268"/>
      <c r="Q268"/>
      <c r="R268"/>
      <c r="S268"/>
      <c r="T268"/>
      <c r="U268"/>
      <c r="V268"/>
      <c r="W268"/>
      <c r="X268"/>
      <c r="Y268"/>
      <c r="Z268"/>
      <c r="AA268" s="237"/>
      <c r="AB268"/>
      <c r="AC268"/>
      <c r="AD268"/>
      <c r="AE268"/>
      <c r="AF268"/>
      <c r="AG268"/>
    </row>
    <row r="269" spans="1:33" x14ac:dyDescent="0.2">
      <c r="A269"/>
      <c r="B269"/>
      <c r="C269"/>
      <c r="D269"/>
      <c r="E269"/>
      <c r="F269"/>
      <c r="G269"/>
      <c r="H269" s="247"/>
      <c r="I269"/>
      <c r="J269"/>
      <c r="K269"/>
      <c r="L269"/>
      <c r="M269"/>
      <c r="N269"/>
      <c r="O269"/>
      <c r="P269"/>
      <c r="Q269"/>
      <c r="R269"/>
      <c r="S269"/>
      <c r="T269"/>
      <c r="U269"/>
      <c r="V269"/>
      <c r="W269"/>
      <c r="X269"/>
      <c r="Y269"/>
      <c r="Z269"/>
      <c r="AA269" s="237"/>
      <c r="AB269"/>
      <c r="AC269"/>
      <c r="AD269"/>
      <c r="AE269"/>
      <c r="AF269"/>
      <c r="AG269"/>
    </row>
    <row r="270" spans="1:33" x14ac:dyDescent="0.2">
      <c r="A270"/>
      <c r="B270"/>
      <c r="C270"/>
      <c r="D270"/>
      <c r="E270"/>
      <c r="F270"/>
      <c r="G270"/>
      <c r="H270" s="247"/>
      <c r="I270"/>
      <c r="J270"/>
      <c r="K270"/>
      <c r="L270"/>
      <c r="M270"/>
      <c r="N270"/>
      <c r="O270"/>
      <c r="P270"/>
      <c r="Q270"/>
      <c r="R270"/>
      <c r="S270"/>
      <c r="T270"/>
      <c r="U270"/>
      <c r="V270"/>
      <c r="W270"/>
      <c r="X270"/>
      <c r="Y270"/>
      <c r="Z270"/>
      <c r="AA270" s="237"/>
      <c r="AB270"/>
      <c r="AC270"/>
      <c r="AD270"/>
      <c r="AE270"/>
      <c r="AF270"/>
      <c r="AG270"/>
    </row>
    <row r="271" spans="1:33" x14ac:dyDescent="0.2">
      <c r="A271"/>
      <c r="B271"/>
      <c r="C271"/>
      <c r="D271"/>
      <c r="E271"/>
      <c r="F271"/>
      <c r="G271"/>
      <c r="H271" s="247"/>
      <c r="I271"/>
      <c r="J271"/>
      <c r="K271"/>
      <c r="L271"/>
      <c r="M271"/>
      <c r="N271"/>
      <c r="O271"/>
      <c r="P271"/>
      <c r="Q271"/>
      <c r="R271"/>
      <c r="S271"/>
      <c r="T271"/>
      <c r="U271"/>
      <c r="V271"/>
      <c r="W271"/>
      <c r="X271"/>
      <c r="Y271"/>
      <c r="Z271"/>
      <c r="AA271" s="237"/>
      <c r="AB271"/>
      <c r="AC271"/>
      <c r="AD271"/>
      <c r="AE271"/>
      <c r="AF271"/>
      <c r="AG271"/>
    </row>
    <row r="272" spans="1:33" x14ac:dyDescent="0.2">
      <c r="A272"/>
      <c r="B272"/>
      <c r="C272"/>
      <c r="D272"/>
      <c r="E272"/>
      <c r="F272"/>
      <c r="G272"/>
      <c r="H272" s="247"/>
      <c r="I272"/>
      <c r="J272"/>
      <c r="K272"/>
      <c r="L272"/>
      <c r="M272"/>
      <c r="N272"/>
      <c r="O272"/>
      <c r="P272"/>
      <c r="Q272"/>
      <c r="R272"/>
      <c r="S272"/>
      <c r="T272"/>
      <c r="U272"/>
      <c r="V272"/>
      <c r="W272"/>
      <c r="X272"/>
      <c r="Y272"/>
      <c r="Z272"/>
      <c r="AA272" s="237"/>
      <c r="AB272"/>
      <c r="AC272"/>
      <c r="AD272"/>
      <c r="AE272"/>
      <c r="AF272"/>
      <c r="AG272"/>
    </row>
    <row r="273" spans="1:33" x14ac:dyDescent="0.2">
      <c r="A273"/>
      <c r="B273"/>
      <c r="C273"/>
      <c r="D273"/>
      <c r="E273"/>
      <c r="F273"/>
      <c r="G273"/>
      <c r="H273" s="247"/>
      <c r="I273"/>
      <c r="J273"/>
      <c r="K273"/>
      <c r="L273"/>
      <c r="M273"/>
      <c r="N273"/>
      <c r="O273"/>
      <c r="P273"/>
      <c r="Q273"/>
      <c r="R273"/>
      <c r="S273"/>
      <c r="T273"/>
      <c r="U273"/>
      <c r="V273"/>
      <c r="W273"/>
      <c r="X273"/>
      <c r="Y273"/>
      <c r="Z273"/>
      <c r="AA273" s="237"/>
      <c r="AB273"/>
      <c r="AC273"/>
      <c r="AD273"/>
      <c r="AE273"/>
      <c r="AF273"/>
      <c r="AG273"/>
    </row>
    <row r="274" spans="1:33" x14ac:dyDescent="0.2">
      <c r="A274"/>
      <c r="B274"/>
      <c r="C274"/>
      <c r="D274"/>
      <c r="E274"/>
      <c r="F274"/>
      <c r="G274"/>
      <c r="H274" s="247"/>
      <c r="I274"/>
      <c r="J274"/>
      <c r="K274"/>
      <c r="L274"/>
      <c r="M274"/>
      <c r="N274"/>
      <c r="O274"/>
      <c r="P274"/>
      <c r="Q274"/>
      <c r="R274"/>
      <c r="S274"/>
      <c r="T274"/>
      <c r="U274"/>
      <c r="V274"/>
      <c r="W274"/>
      <c r="X274"/>
      <c r="Y274"/>
      <c r="Z274"/>
      <c r="AA274" s="237"/>
      <c r="AB274"/>
      <c r="AC274"/>
      <c r="AD274"/>
      <c r="AE274"/>
      <c r="AF274"/>
      <c r="AG274"/>
    </row>
    <row r="275" spans="1:33" x14ac:dyDescent="0.2">
      <c r="A275"/>
      <c r="B275"/>
      <c r="C275"/>
      <c r="D275"/>
      <c r="E275"/>
      <c r="F275"/>
      <c r="G275"/>
      <c r="H275" s="247"/>
      <c r="I275"/>
      <c r="J275"/>
      <c r="K275"/>
      <c r="L275"/>
      <c r="M275"/>
      <c r="N275"/>
      <c r="O275"/>
      <c r="P275"/>
      <c r="Q275"/>
      <c r="R275"/>
      <c r="S275"/>
      <c r="T275"/>
      <c r="U275"/>
      <c r="V275"/>
      <c r="W275"/>
      <c r="X275"/>
      <c r="Y275"/>
      <c r="Z275"/>
      <c r="AA275" s="237"/>
      <c r="AB275"/>
      <c r="AC275"/>
      <c r="AD275"/>
      <c r="AE275"/>
      <c r="AF275"/>
      <c r="AG275"/>
    </row>
    <row r="276" spans="1:33" x14ac:dyDescent="0.2">
      <c r="A276"/>
      <c r="B276"/>
      <c r="C276"/>
      <c r="D276"/>
      <c r="E276"/>
      <c r="F276"/>
      <c r="G276"/>
      <c r="H276" s="247"/>
      <c r="I276"/>
      <c r="J276"/>
      <c r="K276"/>
      <c r="L276"/>
      <c r="M276"/>
      <c r="N276"/>
      <c r="O276"/>
      <c r="P276"/>
      <c r="Q276"/>
      <c r="R276"/>
      <c r="S276"/>
      <c r="T276"/>
      <c r="U276"/>
      <c r="V276"/>
      <c r="W276"/>
      <c r="X276"/>
      <c r="Y276"/>
      <c r="Z276"/>
      <c r="AA276" s="237"/>
      <c r="AB276"/>
      <c r="AC276"/>
      <c r="AD276"/>
      <c r="AE276"/>
      <c r="AF276"/>
      <c r="AG276"/>
    </row>
    <row r="277" spans="1:33" x14ac:dyDescent="0.2">
      <c r="A277"/>
      <c r="B277"/>
      <c r="C277"/>
      <c r="D277"/>
      <c r="E277"/>
      <c r="F277"/>
      <c r="G277"/>
      <c r="H277" s="247"/>
      <c r="I277"/>
      <c r="J277"/>
      <c r="K277"/>
      <c r="L277"/>
      <c r="M277"/>
      <c r="N277"/>
      <c r="O277"/>
      <c r="P277"/>
      <c r="Q277"/>
      <c r="R277"/>
      <c r="S277"/>
      <c r="T277"/>
      <c r="U277"/>
      <c r="V277"/>
      <c r="W277"/>
      <c r="X277"/>
      <c r="Y277"/>
      <c r="Z277"/>
      <c r="AA277" s="237"/>
      <c r="AB277"/>
      <c r="AC277"/>
      <c r="AD277"/>
      <c r="AE277"/>
      <c r="AF277"/>
      <c r="AG277"/>
    </row>
    <row r="278" spans="1:33" x14ac:dyDescent="0.2">
      <c r="A278"/>
      <c r="B278"/>
      <c r="C278"/>
      <c r="D278"/>
      <c r="E278"/>
      <c r="F278"/>
      <c r="G278"/>
      <c r="H278" s="247"/>
      <c r="I278"/>
      <c r="J278"/>
      <c r="K278"/>
      <c r="L278"/>
      <c r="M278"/>
      <c r="N278"/>
      <c r="O278"/>
      <c r="P278"/>
      <c r="Q278"/>
      <c r="R278"/>
      <c r="S278"/>
      <c r="T278"/>
      <c r="U278"/>
      <c r="V278"/>
      <c r="W278"/>
      <c r="X278"/>
      <c r="Y278"/>
      <c r="Z278"/>
      <c r="AA278" s="237"/>
      <c r="AB278"/>
      <c r="AC278"/>
      <c r="AD278"/>
      <c r="AE278"/>
      <c r="AF278"/>
      <c r="AG278"/>
    </row>
    <row r="279" spans="1:33" x14ac:dyDescent="0.2">
      <c r="A279"/>
      <c r="B279"/>
      <c r="C279"/>
      <c r="D279"/>
      <c r="E279"/>
      <c r="F279"/>
      <c r="G279"/>
      <c r="H279" s="247"/>
      <c r="I279"/>
      <c r="J279"/>
      <c r="K279"/>
      <c r="L279"/>
      <c r="M279"/>
      <c r="N279"/>
      <c r="O279"/>
      <c r="P279"/>
      <c r="Q279"/>
      <c r="R279"/>
      <c r="S279"/>
      <c r="T279"/>
      <c r="U279"/>
      <c r="V279"/>
      <c r="W279"/>
      <c r="X279"/>
      <c r="Y279"/>
      <c r="Z279"/>
      <c r="AA279" s="237"/>
      <c r="AB279"/>
      <c r="AC279"/>
      <c r="AD279"/>
      <c r="AE279"/>
      <c r="AF279"/>
      <c r="AG279"/>
    </row>
    <row r="280" spans="1:33" x14ac:dyDescent="0.2">
      <c r="A280"/>
      <c r="B280"/>
      <c r="C280"/>
      <c r="D280"/>
      <c r="E280"/>
      <c r="F280"/>
      <c r="G280"/>
      <c r="H280" s="247"/>
      <c r="I280"/>
      <c r="J280"/>
      <c r="K280"/>
      <c r="L280"/>
      <c r="M280"/>
      <c r="N280"/>
      <c r="O280"/>
      <c r="P280"/>
      <c r="Q280"/>
      <c r="R280"/>
      <c r="S280"/>
      <c r="T280"/>
      <c r="U280"/>
      <c r="V280"/>
      <c r="W280"/>
      <c r="X280"/>
      <c r="Y280"/>
      <c r="Z280"/>
      <c r="AA280" s="237"/>
      <c r="AB280"/>
      <c r="AC280"/>
      <c r="AD280"/>
      <c r="AE280"/>
      <c r="AF280"/>
      <c r="AG280"/>
    </row>
    <row r="281" spans="1:33" x14ac:dyDescent="0.2">
      <c r="A281"/>
      <c r="B281"/>
      <c r="C281"/>
      <c r="D281"/>
      <c r="E281"/>
      <c r="F281"/>
      <c r="G281"/>
      <c r="H281" s="247"/>
      <c r="I281"/>
      <c r="J281"/>
      <c r="K281"/>
      <c r="L281"/>
      <c r="M281"/>
      <c r="N281"/>
      <c r="O281"/>
      <c r="P281"/>
      <c r="Q281"/>
      <c r="R281"/>
      <c r="S281"/>
      <c r="T281"/>
      <c r="U281"/>
      <c r="V281"/>
      <c r="W281"/>
      <c r="X281"/>
      <c r="Y281"/>
      <c r="Z281"/>
      <c r="AA281" s="237"/>
      <c r="AB281"/>
      <c r="AC281"/>
      <c r="AD281"/>
      <c r="AE281"/>
      <c r="AF281"/>
      <c r="AG281"/>
    </row>
    <row r="282" spans="1:33" x14ac:dyDescent="0.2">
      <c r="A282"/>
      <c r="B282"/>
      <c r="C282"/>
      <c r="D282"/>
      <c r="E282"/>
      <c r="F282"/>
      <c r="G282"/>
      <c r="H282" s="247"/>
      <c r="I282"/>
      <c r="J282"/>
      <c r="K282"/>
      <c r="L282"/>
      <c r="M282"/>
      <c r="N282"/>
      <c r="O282"/>
      <c r="P282"/>
      <c r="Q282"/>
      <c r="R282"/>
      <c r="S282"/>
      <c r="T282"/>
      <c r="U282"/>
      <c r="V282"/>
      <c r="W282"/>
      <c r="X282"/>
      <c r="Y282"/>
      <c r="Z282"/>
      <c r="AA282" s="237"/>
      <c r="AB282"/>
      <c r="AC282"/>
      <c r="AD282"/>
      <c r="AE282"/>
      <c r="AF282"/>
      <c r="AG282"/>
    </row>
    <row r="283" spans="1:33" x14ac:dyDescent="0.2">
      <c r="A283"/>
      <c r="B283"/>
      <c r="C283"/>
      <c r="D283"/>
      <c r="E283"/>
      <c r="F283"/>
      <c r="G283"/>
      <c r="H283" s="247"/>
      <c r="I283"/>
      <c r="J283"/>
      <c r="K283"/>
      <c r="L283"/>
      <c r="M283"/>
      <c r="N283"/>
      <c r="O283"/>
      <c r="P283"/>
      <c r="Q283"/>
      <c r="R283"/>
      <c r="S283"/>
      <c r="T283"/>
      <c r="U283"/>
      <c r="V283"/>
      <c r="W283"/>
      <c r="X283"/>
      <c r="Y283"/>
      <c r="Z283"/>
      <c r="AA283" s="237"/>
      <c r="AB283"/>
      <c r="AC283"/>
      <c r="AD283"/>
      <c r="AE283"/>
      <c r="AF283"/>
      <c r="AG283"/>
    </row>
    <row r="284" spans="1:33" x14ac:dyDescent="0.2">
      <c r="A284"/>
      <c r="B284"/>
      <c r="C284"/>
      <c r="D284"/>
      <c r="E284"/>
      <c r="F284"/>
      <c r="G284"/>
      <c r="H284" s="247"/>
      <c r="I284"/>
      <c r="J284"/>
      <c r="K284"/>
      <c r="L284"/>
      <c r="M284"/>
      <c r="N284"/>
      <c r="O284"/>
      <c r="P284"/>
      <c r="Q284"/>
      <c r="R284"/>
      <c r="S284"/>
      <c r="T284"/>
      <c r="U284"/>
      <c r="V284"/>
      <c r="W284"/>
      <c r="X284"/>
      <c r="Y284"/>
      <c r="Z284"/>
      <c r="AA284" s="237"/>
      <c r="AB284"/>
      <c r="AC284"/>
      <c r="AD284"/>
      <c r="AE284"/>
      <c r="AF284"/>
      <c r="AG284"/>
    </row>
    <row r="285" spans="1:33" x14ac:dyDescent="0.2">
      <c r="A285"/>
      <c r="B285"/>
      <c r="C285"/>
      <c r="D285"/>
      <c r="E285"/>
      <c r="F285"/>
      <c r="G285"/>
      <c r="H285" s="247"/>
      <c r="I285"/>
      <c r="J285"/>
      <c r="K285"/>
      <c r="L285"/>
      <c r="M285"/>
      <c r="N285"/>
      <c r="O285"/>
      <c r="P285"/>
      <c r="Q285"/>
      <c r="R285"/>
      <c r="S285"/>
      <c r="T285"/>
      <c r="U285"/>
      <c r="V285"/>
      <c r="W285"/>
      <c r="X285"/>
      <c r="Y285"/>
      <c r="Z285"/>
      <c r="AA285" s="237"/>
      <c r="AB285"/>
      <c r="AC285"/>
      <c r="AD285"/>
      <c r="AE285"/>
      <c r="AF285"/>
      <c r="AG285"/>
    </row>
    <row r="286" spans="1:33" x14ac:dyDescent="0.2">
      <c r="A286"/>
      <c r="B286"/>
      <c r="C286"/>
      <c r="D286"/>
      <c r="E286"/>
      <c r="F286"/>
      <c r="G286"/>
      <c r="H286" s="247"/>
      <c r="I286"/>
      <c r="J286"/>
      <c r="K286"/>
      <c r="L286"/>
      <c r="M286"/>
      <c r="N286"/>
      <c r="O286"/>
      <c r="P286"/>
      <c r="Q286"/>
      <c r="R286"/>
      <c r="S286"/>
      <c r="T286"/>
      <c r="U286"/>
      <c r="V286"/>
      <c r="W286"/>
      <c r="X286"/>
      <c r="Y286"/>
      <c r="Z286"/>
      <c r="AA286" s="237"/>
      <c r="AB286"/>
      <c r="AC286"/>
      <c r="AD286"/>
      <c r="AE286"/>
      <c r="AF286"/>
      <c r="AG286"/>
    </row>
    <row r="287" spans="1:33" x14ac:dyDescent="0.2">
      <c r="A287"/>
      <c r="B287"/>
      <c r="C287"/>
      <c r="D287"/>
      <c r="E287"/>
      <c r="F287"/>
      <c r="G287"/>
      <c r="H287" s="247"/>
      <c r="I287"/>
      <c r="J287"/>
      <c r="K287"/>
      <c r="L287"/>
      <c r="M287"/>
      <c r="N287"/>
      <c r="O287"/>
      <c r="P287"/>
      <c r="Q287"/>
      <c r="R287"/>
      <c r="S287"/>
      <c r="T287"/>
      <c r="U287"/>
      <c r="V287"/>
      <c r="W287"/>
      <c r="X287"/>
      <c r="Y287"/>
      <c r="Z287"/>
      <c r="AA287" s="237"/>
      <c r="AB287"/>
      <c r="AC287"/>
      <c r="AD287"/>
      <c r="AE287"/>
      <c r="AF287"/>
      <c r="AG287"/>
    </row>
    <row r="288" spans="1:33" x14ac:dyDescent="0.2">
      <c r="A288"/>
      <c r="B288"/>
      <c r="C288"/>
      <c r="D288"/>
      <c r="E288"/>
      <c r="F288"/>
      <c r="G288"/>
      <c r="H288" s="247"/>
      <c r="I288"/>
      <c r="J288"/>
      <c r="K288"/>
      <c r="L288"/>
      <c r="M288"/>
      <c r="N288"/>
      <c r="O288"/>
      <c r="P288"/>
      <c r="Q288"/>
      <c r="R288"/>
      <c r="S288"/>
      <c r="T288"/>
      <c r="U288"/>
      <c r="V288"/>
      <c r="W288"/>
      <c r="X288"/>
      <c r="Y288"/>
      <c r="Z288"/>
      <c r="AA288" s="237"/>
      <c r="AB288"/>
      <c r="AC288"/>
      <c r="AD288"/>
      <c r="AE288"/>
      <c r="AF288"/>
      <c r="AG288"/>
    </row>
    <row r="289" spans="1:33" x14ac:dyDescent="0.2">
      <c r="A289"/>
      <c r="B289"/>
      <c r="C289"/>
      <c r="D289"/>
      <c r="E289"/>
      <c r="F289"/>
      <c r="G289"/>
      <c r="H289" s="247"/>
      <c r="I289"/>
      <c r="J289"/>
      <c r="K289"/>
      <c r="L289"/>
      <c r="M289"/>
      <c r="N289"/>
      <c r="O289"/>
      <c r="P289"/>
      <c r="Q289"/>
      <c r="R289"/>
      <c r="S289"/>
      <c r="T289"/>
      <c r="U289"/>
      <c r="V289"/>
      <c r="W289"/>
      <c r="X289"/>
      <c r="Y289"/>
      <c r="Z289"/>
      <c r="AA289" s="237"/>
      <c r="AB289"/>
      <c r="AC289"/>
      <c r="AD289"/>
      <c r="AE289"/>
      <c r="AF289"/>
      <c r="AG289"/>
    </row>
    <row r="290" spans="1:33" x14ac:dyDescent="0.2">
      <c r="A290"/>
      <c r="B290"/>
      <c r="C290"/>
      <c r="D290"/>
      <c r="E290"/>
      <c r="F290"/>
      <c r="G290"/>
      <c r="H290" s="247"/>
      <c r="I290"/>
      <c r="J290"/>
      <c r="K290"/>
      <c r="L290"/>
      <c r="M290"/>
      <c r="N290"/>
      <c r="O290"/>
      <c r="P290"/>
      <c r="Q290"/>
      <c r="R290"/>
      <c r="S290"/>
      <c r="T290"/>
      <c r="U290"/>
      <c r="V290"/>
      <c r="W290"/>
      <c r="X290"/>
      <c r="Y290"/>
      <c r="Z290"/>
      <c r="AA290" s="237"/>
      <c r="AB290"/>
      <c r="AC290"/>
      <c r="AD290"/>
      <c r="AE290"/>
      <c r="AF290"/>
      <c r="AG290"/>
    </row>
    <row r="291" spans="1:33" x14ac:dyDescent="0.2">
      <c r="A291"/>
      <c r="B291"/>
      <c r="C291"/>
      <c r="D291"/>
      <c r="E291"/>
      <c r="F291"/>
      <c r="G291"/>
      <c r="H291" s="247"/>
      <c r="I291"/>
      <c r="J291"/>
      <c r="K291"/>
      <c r="L291"/>
      <c r="M291"/>
      <c r="N291"/>
      <c r="O291"/>
      <c r="P291"/>
      <c r="Q291"/>
      <c r="R291"/>
      <c r="S291"/>
      <c r="T291"/>
      <c r="U291"/>
      <c r="V291"/>
      <c r="W291"/>
      <c r="X291"/>
      <c r="Y291"/>
      <c r="Z291"/>
      <c r="AA291" s="237"/>
      <c r="AB291"/>
      <c r="AC291"/>
      <c r="AD291"/>
      <c r="AE291"/>
      <c r="AF291"/>
      <c r="AG291"/>
    </row>
    <row r="292" spans="1:33" x14ac:dyDescent="0.2">
      <c r="A292"/>
      <c r="B292"/>
      <c r="C292"/>
      <c r="D292"/>
      <c r="E292"/>
      <c r="F292"/>
      <c r="G292"/>
      <c r="H292" s="247"/>
      <c r="I292"/>
      <c r="J292"/>
      <c r="K292"/>
      <c r="L292"/>
      <c r="M292"/>
      <c r="N292"/>
      <c r="O292"/>
      <c r="P292"/>
      <c r="Q292"/>
      <c r="R292"/>
      <c r="S292"/>
      <c r="T292"/>
      <c r="U292"/>
      <c r="V292"/>
      <c r="W292"/>
      <c r="X292"/>
      <c r="Y292"/>
      <c r="Z292"/>
      <c r="AA292" s="237"/>
      <c r="AB292"/>
      <c r="AC292"/>
      <c r="AD292"/>
      <c r="AE292"/>
      <c r="AF292"/>
      <c r="AG292"/>
    </row>
    <row r="293" spans="1:33" x14ac:dyDescent="0.2">
      <c r="A293"/>
      <c r="B293"/>
      <c r="C293"/>
      <c r="D293"/>
      <c r="E293"/>
      <c r="F293"/>
      <c r="G293"/>
      <c r="H293" s="247"/>
      <c r="I293"/>
      <c r="J293"/>
      <c r="K293"/>
      <c r="L293"/>
      <c r="M293"/>
      <c r="N293"/>
      <c r="O293"/>
      <c r="P293"/>
      <c r="Q293"/>
      <c r="R293"/>
      <c r="S293"/>
      <c r="T293"/>
      <c r="U293"/>
      <c r="V293"/>
      <c r="W293"/>
      <c r="X293"/>
      <c r="Y293"/>
      <c r="Z293"/>
      <c r="AA293" s="237"/>
      <c r="AB293"/>
      <c r="AC293"/>
      <c r="AD293"/>
      <c r="AE293"/>
      <c r="AF293"/>
      <c r="AG293"/>
    </row>
    <row r="294" spans="1:33" x14ac:dyDescent="0.2">
      <c r="A294"/>
      <c r="B294"/>
      <c r="C294"/>
      <c r="D294"/>
      <c r="E294"/>
      <c r="F294"/>
      <c r="G294"/>
      <c r="H294" s="247"/>
      <c r="I294"/>
      <c r="J294"/>
      <c r="K294"/>
      <c r="L294"/>
      <c r="M294"/>
      <c r="N294"/>
      <c r="O294"/>
      <c r="P294"/>
      <c r="Q294"/>
      <c r="R294"/>
      <c r="S294"/>
      <c r="T294"/>
      <c r="U294"/>
      <c r="V294"/>
      <c r="W294"/>
      <c r="X294"/>
      <c r="Y294"/>
      <c r="Z294"/>
      <c r="AA294" s="237"/>
      <c r="AB294"/>
      <c r="AC294"/>
      <c r="AD294"/>
      <c r="AE294"/>
      <c r="AF294"/>
      <c r="AG294"/>
    </row>
    <row r="295" spans="1:33" x14ac:dyDescent="0.2">
      <c r="A295"/>
      <c r="B295"/>
      <c r="C295"/>
      <c r="D295"/>
      <c r="E295"/>
      <c r="F295"/>
      <c r="G295"/>
      <c r="H295" s="247"/>
      <c r="I295"/>
      <c r="J295"/>
      <c r="K295"/>
      <c r="L295"/>
      <c r="M295"/>
      <c r="N295"/>
      <c r="O295"/>
      <c r="P295"/>
      <c r="Q295"/>
      <c r="R295"/>
      <c r="S295"/>
      <c r="T295"/>
      <c r="U295"/>
      <c r="V295"/>
      <c r="W295"/>
      <c r="X295"/>
      <c r="Y295"/>
      <c r="Z295"/>
      <c r="AA295" s="237"/>
      <c r="AB295"/>
      <c r="AC295"/>
      <c r="AD295"/>
      <c r="AE295"/>
      <c r="AF295"/>
      <c r="AG295"/>
    </row>
    <row r="296" spans="1:33" x14ac:dyDescent="0.2">
      <c r="A296"/>
      <c r="B296"/>
      <c r="C296"/>
      <c r="D296"/>
      <c r="E296"/>
      <c r="F296"/>
      <c r="G296"/>
      <c r="H296" s="247"/>
      <c r="I296"/>
      <c r="J296"/>
      <c r="K296"/>
      <c r="L296"/>
      <c r="M296"/>
      <c r="N296"/>
      <c r="O296"/>
      <c r="P296"/>
      <c r="Q296"/>
      <c r="R296"/>
      <c r="S296"/>
      <c r="T296"/>
      <c r="U296"/>
      <c r="V296"/>
      <c r="W296"/>
      <c r="X296"/>
      <c r="Y296"/>
      <c r="Z296"/>
      <c r="AA296" s="237"/>
      <c r="AB296"/>
      <c r="AC296"/>
      <c r="AD296"/>
      <c r="AE296"/>
      <c r="AF296"/>
      <c r="AG296"/>
    </row>
    <row r="297" spans="1:33" x14ac:dyDescent="0.2">
      <c r="A297"/>
      <c r="B297"/>
      <c r="C297"/>
      <c r="D297"/>
      <c r="E297"/>
      <c r="F297"/>
      <c r="G297"/>
      <c r="H297" s="247"/>
      <c r="I297"/>
      <c r="J297"/>
      <c r="K297"/>
      <c r="L297"/>
      <c r="M297"/>
      <c r="N297"/>
      <c r="O297"/>
      <c r="P297"/>
      <c r="Q297"/>
      <c r="R297"/>
      <c r="S297"/>
      <c r="T297"/>
      <c r="U297"/>
      <c r="V297"/>
      <c r="W297"/>
      <c r="X297"/>
      <c r="Y297"/>
      <c r="Z297"/>
      <c r="AA297" s="237"/>
      <c r="AB297"/>
      <c r="AC297"/>
      <c r="AD297"/>
      <c r="AE297"/>
      <c r="AF297"/>
      <c r="AG297"/>
    </row>
    <row r="298" spans="1:33" x14ac:dyDescent="0.2">
      <c r="A298"/>
      <c r="B298"/>
      <c r="C298"/>
      <c r="D298"/>
      <c r="E298"/>
      <c r="F298"/>
      <c r="G298"/>
      <c r="H298" s="247"/>
      <c r="I298"/>
      <c r="J298"/>
      <c r="K298"/>
      <c r="L298"/>
      <c r="M298"/>
      <c r="N298"/>
      <c r="O298"/>
      <c r="P298"/>
      <c r="Q298"/>
      <c r="R298"/>
      <c r="S298"/>
      <c r="T298"/>
      <c r="U298"/>
      <c r="V298"/>
      <c r="W298"/>
      <c r="X298"/>
      <c r="Y298"/>
      <c r="Z298"/>
      <c r="AA298" s="237"/>
      <c r="AB298"/>
      <c r="AC298"/>
      <c r="AD298"/>
      <c r="AE298"/>
      <c r="AF298"/>
      <c r="AG298"/>
    </row>
    <row r="299" spans="1:33" x14ac:dyDescent="0.2">
      <c r="A299"/>
      <c r="B299"/>
      <c r="C299"/>
      <c r="D299"/>
      <c r="E299"/>
      <c r="F299"/>
      <c r="G299"/>
      <c r="H299" s="247"/>
      <c r="I299"/>
      <c r="J299"/>
      <c r="K299"/>
      <c r="L299"/>
      <c r="M299"/>
      <c r="N299"/>
      <c r="O299"/>
      <c r="P299"/>
      <c r="Q299"/>
      <c r="R299"/>
      <c r="S299"/>
      <c r="T299"/>
      <c r="U299"/>
      <c r="V299"/>
      <c r="W299"/>
      <c r="X299"/>
      <c r="Y299"/>
      <c r="Z299"/>
      <c r="AA299" s="237"/>
      <c r="AB299"/>
      <c r="AC299"/>
      <c r="AD299"/>
      <c r="AE299"/>
      <c r="AF299"/>
      <c r="AG299"/>
    </row>
    <row r="300" spans="1:33" x14ac:dyDescent="0.2">
      <c r="A300"/>
      <c r="B300"/>
      <c r="C300"/>
      <c r="D300"/>
      <c r="E300"/>
      <c r="F300"/>
      <c r="G300"/>
      <c r="H300" s="247"/>
      <c r="I300"/>
      <c r="J300"/>
      <c r="K300"/>
      <c r="L300"/>
      <c r="M300"/>
      <c r="N300"/>
      <c r="O300"/>
      <c r="P300"/>
      <c r="Q300"/>
      <c r="R300"/>
      <c r="S300"/>
      <c r="T300"/>
      <c r="U300"/>
      <c r="V300"/>
      <c r="W300"/>
      <c r="X300"/>
      <c r="Y300"/>
      <c r="Z300"/>
      <c r="AA300" s="237"/>
      <c r="AB300"/>
      <c r="AC300"/>
      <c r="AD300"/>
      <c r="AE300"/>
      <c r="AF300"/>
      <c r="AG300"/>
    </row>
    <row r="301" spans="1:33" x14ac:dyDescent="0.2">
      <c r="A301"/>
      <c r="B301"/>
      <c r="C301"/>
      <c r="D301"/>
      <c r="E301"/>
      <c r="F301"/>
      <c r="G301"/>
      <c r="H301" s="247"/>
      <c r="I301"/>
      <c r="J301"/>
      <c r="K301"/>
      <c r="L301"/>
      <c r="M301"/>
      <c r="N301"/>
      <c r="O301"/>
      <c r="P301"/>
      <c r="Q301"/>
      <c r="R301"/>
      <c r="S301"/>
      <c r="T301"/>
      <c r="U301"/>
      <c r="V301"/>
      <c r="W301"/>
      <c r="X301"/>
      <c r="Y301"/>
      <c r="Z301"/>
      <c r="AA301" s="237"/>
      <c r="AB301"/>
      <c r="AC301"/>
      <c r="AD301"/>
      <c r="AE301"/>
      <c r="AF301"/>
      <c r="AG301"/>
    </row>
  </sheetData>
  <sortState xmlns:xlrd2="http://schemas.microsoft.com/office/spreadsheetml/2017/richdata2" ref="A4:AC18">
    <sortCondition ref="A4:A18"/>
  </sortState>
  <phoneticPr fontId="15" type="noConversion"/>
  <pageMargins left="0.7" right="0.7" top="0.75" bottom="0.75" header="0.3" footer="0.3"/>
  <pageSetup paperSize="9" orientation="portrait" r:id="rId1"/>
  <ignoredErrors>
    <ignoredError sqref="Z25 Z30:Z33 Z35:Z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3F989-BE22-48A2-8AD5-53AC87F66691}">
  <dimension ref="A1:AF75"/>
  <sheetViews>
    <sheetView tabSelected="1" topLeftCell="M1" zoomScale="80" zoomScaleNormal="80" workbookViewId="0">
      <pane ySplit="2" topLeftCell="A3" activePane="bottomLeft" state="frozen"/>
      <selection pane="bottomLeft" activeCell="AD5" sqref="AD5"/>
    </sheetView>
  </sheetViews>
  <sheetFormatPr defaultColWidth="9.140625" defaultRowHeight="12.75" x14ac:dyDescent="0.2"/>
  <cols>
    <col min="1" max="1" width="12.28515625" style="29" customWidth="1"/>
    <col min="2" max="2" width="13.85546875" style="6" customWidth="1"/>
    <col min="3" max="3" width="12.5703125" style="6" customWidth="1"/>
    <col min="4" max="4" width="21" style="6" customWidth="1"/>
    <col min="5" max="5" width="6.85546875" style="6" customWidth="1"/>
    <col min="6" max="6" width="14.140625" style="6" customWidth="1"/>
    <col min="7" max="7" width="11.28515625" style="6" customWidth="1"/>
    <col min="8" max="8" width="12.5703125" style="274" customWidth="1"/>
    <col min="9" max="9" width="10.85546875" style="147" customWidth="1"/>
    <col min="10" max="10" width="11.140625" style="147" customWidth="1"/>
    <col min="11" max="11" width="9.140625" style="6"/>
    <col min="12" max="13" width="9.140625" style="137"/>
    <col min="14" max="25" width="9.140625" style="6"/>
    <col min="26" max="26" width="13.140625" style="6" customWidth="1"/>
    <col min="27" max="27" width="13.140625" style="288" customWidth="1"/>
    <col min="28" max="28" width="33.5703125" style="99" customWidth="1"/>
    <col min="29" max="29" width="24.42578125" style="185" customWidth="1"/>
    <col min="30" max="16384" width="9.140625" style="6"/>
  </cols>
  <sheetData>
    <row r="1" spans="1:32" s="261" customFormat="1" ht="33.6" customHeight="1" x14ac:dyDescent="0.2">
      <c r="A1" s="260" t="s">
        <v>398</v>
      </c>
      <c r="G1" s="262"/>
      <c r="H1" s="262"/>
      <c r="I1" s="263"/>
      <c r="J1" s="264"/>
      <c r="K1" s="264"/>
      <c r="L1" s="265"/>
      <c r="Q1" s="266"/>
      <c r="AA1" s="269"/>
      <c r="AC1" s="269"/>
      <c r="AE1" s="267"/>
    </row>
    <row r="2" spans="1:32" s="5" customFormat="1" ht="76.5" x14ac:dyDescent="0.2">
      <c r="A2" s="100" t="s">
        <v>185</v>
      </c>
      <c r="B2" s="1" t="s">
        <v>320</v>
      </c>
      <c r="C2" s="2" t="s">
        <v>54</v>
      </c>
      <c r="D2" s="2" t="s">
        <v>1</v>
      </c>
      <c r="E2" s="51" t="s">
        <v>51</v>
      </c>
      <c r="F2" s="3" t="s">
        <v>2</v>
      </c>
      <c r="G2" s="3" t="s">
        <v>186</v>
      </c>
      <c r="H2" s="298" t="s">
        <v>342</v>
      </c>
      <c r="I2" s="114" t="s">
        <v>212</v>
      </c>
      <c r="J2" s="114" t="s">
        <v>213</v>
      </c>
      <c r="K2" s="3" t="s">
        <v>189</v>
      </c>
      <c r="L2" s="95" t="s">
        <v>190</v>
      </c>
      <c r="M2" s="95" t="s">
        <v>191</v>
      </c>
      <c r="N2" s="4" t="s">
        <v>192</v>
      </c>
      <c r="O2" s="4" t="s">
        <v>193</v>
      </c>
      <c r="P2" s="4" t="s">
        <v>194</v>
      </c>
      <c r="Q2" s="4" t="s">
        <v>195</v>
      </c>
      <c r="R2" s="4" t="s">
        <v>196</v>
      </c>
      <c r="S2" s="4" t="s">
        <v>197</v>
      </c>
      <c r="T2" s="4" t="s">
        <v>198</v>
      </c>
      <c r="U2" s="4" t="s">
        <v>199</v>
      </c>
      <c r="V2" s="4" t="s">
        <v>200</v>
      </c>
      <c r="W2" s="4" t="s">
        <v>201</v>
      </c>
      <c r="X2" s="4" t="s">
        <v>202</v>
      </c>
      <c r="Y2" s="4" t="s">
        <v>203</v>
      </c>
      <c r="Z2" s="101" t="s">
        <v>204</v>
      </c>
      <c r="AA2" s="299" t="s">
        <v>345</v>
      </c>
      <c r="AB2" s="101" t="s">
        <v>291</v>
      </c>
      <c r="AC2" s="296" t="s">
        <v>284</v>
      </c>
    </row>
    <row r="3" spans="1:32" s="205" customFormat="1" ht="26.1" customHeight="1" x14ac:dyDescent="0.2">
      <c r="A3" s="214"/>
      <c r="B3" s="207" t="s">
        <v>333</v>
      </c>
      <c r="C3" s="208"/>
      <c r="D3" s="209"/>
      <c r="E3" s="210"/>
      <c r="F3" s="211"/>
      <c r="G3" s="211"/>
      <c r="H3" s="215"/>
      <c r="I3" s="215"/>
      <c r="J3" s="215"/>
      <c r="K3" s="211"/>
      <c r="L3" s="212"/>
      <c r="M3" s="212"/>
      <c r="N3" s="204"/>
      <c r="O3" s="204"/>
      <c r="P3" s="204"/>
      <c r="Q3" s="204"/>
      <c r="R3" s="204"/>
      <c r="S3" s="204"/>
      <c r="T3" s="204"/>
      <c r="U3" s="204"/>
      <c r="V3" s="204"/>
      <c r="W3" s="204"/>
      <c r="X3" s="204"/>
      <c r="Y3" s="204"/>
      <c r="Z3" s="213"/>
      <c r="AA3" s="268"/>
      <c r="AB3" s="213"/>
      <c r="AC3" s="216"/>
    </row>
    <row r="4" spans="1:32" ht="60.6" customHeight="1" x14ac:dyDescent="0.2">
      <c r="A4" s="183" t="s">
        <v>90</v>
      </c>
      <c r="B4" s="153" t="s">
        <v>3</v>
      </c>
      <c r="C4" s="158" t="s">
        <v>252</v>
      </c>
      <c r="D4" s="8" t="s">
        <v>91</v>
      </c>
      <c r="E4" s="52">
        <v>1.56</v>
      </c>
      <c r="F4" s="9">
        <v>42</v>
      </c>
      <c r="G4" s="10">
        <v>42</v>
      </c>
      <c r="H4" s="241" t="s">
        <v>358</v>
      </c>
      <c r="I4" s="138"/>
      <c r="J4" s="138"/>
      <c r="K4" s="11"/>
      <c r="L4" s="91"/>
      <c r="M4" s="91"/>
      <c r="N4" s="11"/>
      <c r="O4" s="11"/>
      <c r="P4" s="168"/>
      <c r="Q4" s="168"/>
      <c r="R4" s="12">
        <v>7</v>
      </c>
      <c r="S4" s="12">
        <v>35</v>
      </c>
      <c r="T4" s="12"/>
      <c r="U4" s="13"/>
      <c r="V4" s="13"/>
      <c r="W4" s="13"/>
      <c r="X4" s="13"/>
      <c r="Y4" s="13"/>
      <c r="Z4" s="14">
        <f>SUM(K4:Y4)</f>
        <v>42</v>
      </c>
      <c r="AA4" s="270" t="s">
        <v>365</v>
      </c>
      <c r="AB4" s="7" t="s">
        <v>392</v>
      </c>
      <c r="AC4" s="303" t="s">
        <v>290</v>
      </c>
    </row>
    <row r="5" spans="1:32" s="139" customFormat="1" ht="105.75" customHeight="1" x14ac:dyDescent="0.2">
      <c r="A5" s="183" t="s">
        <v>92</v>
      </c>
      <c r="B5" s="153" t="s">
        <v>245</v>
      </c>
      <c r="C5" s="158" t="s">
        <v>4</v>
      </c>
      <c r="D5" s="8" t="s">
        <v>5</v>
      </c>
      <c r="E5" s="52">
        <v>2.1</v>
      </c>
      <c r="F5" s="9">
        <v>64</v>
      </c>
      <c r="G5" s="10">
        <v>64</v>
      </c>
      <c r="H5" s="240" t="s">
        <v>341</v>
      </c>
      <c r="I5" s="138">
        <v>0</v>
      </c>
      <c r="J5" s="138">
        <v>0</v>
      </c>
      <c r="K5" s="11"/>
      <c r="L5" s="91"/>
      <c r="M5" s="91"/>
      <c r="N5" s="11"/>
      <c r="O5" s="11"/>
      <c r="P5" s="12">
        <v>29</v>
      </c>
      <c r="Q5" s="12">
        <v>35</v>
      </c>
      <c r="R5" s="12"/>
      <c r="S5" s="12"/>
      <c r="T5" s="12"/>
      <c r="U5" s="13"/>
      <c r="V5" s="13"/>
      <c r="W5" s="13"/>
      <c r="X5" s="13"/>
      <c r="Y5" s="13"/>
      <c r="Z5" s="14">
        <f>SUM(K5:Y5)</f>
        <v>64</v>
      </c>
      <c r="AA5" s="277" t="s">
        <v>393</v>
      </c>
      <c r="AB5" s="7" t="s">
        <v>322</v>
      </c>
      <c r="AC5" s="303" t="s">
        <v>288</v>
      </c>
    </row>
    <row r="6" spans="1:32" s="139" customFormat="1" ht="60.95" customHeight="1" x14ac:dyDescent="0.2">
      <c r="A6" s="183" t="s">
        <v>93</v>
      </c>
      <c r="B6" s="171" t="s">
        <v>335</v>
      </c>
      <c r="C6" s="158" t="s">
        <v>253</v>
      </c>
      <c r="D6" s="8" t="s">
        <v>94</v>
      </c>
      <c r="E6" s="52">
        <v>6.6</v>
      </c>
      <c r="F6" s="9">
        <v>149</v>
      </c>
      <c r="G6" s="10">
        <v>149</v>
      </c>
      <c r="H6" s="290" t="s">
        <v>341</v>
      </c>
      <c r="I6" s="138"/>
      <c r="J6" s="138"/>
      <c r="K6" s="11"/>
      <c r="L6" s="91"/>
      <c r="M6" s="91"/>
      <c r="N6" s="11"/>
      <c r="O6" s="19">
        <v>35</v>
      </c>
      <c r="P6" s="145">
        <v>35</v>
      </c>
      <c r="Q6" s="145">
        <v>35</v>
      </c>
      <c r="R6" s="145">
        <v>35</v>
      </c>
      <c r="S6" s="145">
        <v>9</v>
      </c>
      <c r="T6" s="12"/>
      <c r="U6" s="13"/>
      <c r="V6" s="13"/>
      <c r="W6" s="13"/>
      <c r="X6" s="13"/>
      <c r="Y6" s="13"/>
      <c r="Z6" s="14">
        <f t="shared" ref="Z6:Z10" si="0">SUM(K6:Y6)</f>
        <v>149</v>
      </c>
      <c r="AA6" s="277" t="s">
        <v>394</v>
      </c>
      <c r="AB6" s="292" t="s">
        <v>426</v>
      </c>
      <c r="AC6" s="304" t="s">
        <v>289</v>
      </c>
    </row>
    <row r="7" spans="1:32" s="139" customFormat="1" ht="70.5" customHeight="1" x14ac:dyDescent="0.2">
      <c r="A7" s="183" t="s">
        <v>95</v>
      </c>
      <c r="B7" s="171" t="s">
        <v>336</v>
      </c>
      <c r="C7" s="158" t="s">
        <v>254</v>
      </c>
      <c r="D7" s="8" t="s">
        <v>255</v>
      </c>
      <c r="E7" s="52">
        <v>9.39</v>
      </c>
      <c r="F7" s="9">
        <v>137</v>
      </c>
      <c r="G7" s="10">
        <v>137</v>
      </c>
      <c r="H7" s="240" t="s">
        <v>341</v>
      </c>
      <c r="I7" s="138"/>
      <c r="J7" s="138"/>
      <c r="K7" s="11"/>
      <c r="L7" s="91"/>
      <c r="M7" s="93">
        <v>32</v>
      </c>
      <c r="N7" s="19">
        <v>35</v>
      </c>
      <c r="O7" s="19">
        <v>35</v>
      </c>
      <c r="P7" s="145">
        <v>35</v>
      </c>
      <c r="Q7" s="145"/>
      <c r="R7" s="145"/>
      <c r="S7" s="168"/>
      <c r="T7" s="12"/>
      <c r="U7" s="13"/>
      <c r="V7" s="13"/>
      <c r="W7" s="13"/>
      <c r="X7" s="13"/>
      <c r="Y7" s="13"/>
      <c r="Z7" s="14">
        <f t="shared" si="0"/>
        <v>137</v>
      </c>
      <c r="AA7" s="286" t="s">
        <v>362</v>
      </c>
      <c r="AB7" s="7" t="s">
        <v>321</v>
      </c>
      <c r="AC7" s="304" t="s">
        <v>289</v>
      </c>
    </row>
    <row r="8" spans="1:32" s="139" customFormat="1" ht="46.5" customHeight="1" x14ac:dyDescent="0.2">
      <c r="A8" s="183" t="s">
        <v>97</v>
      </c>
      <c r="B8" s="171" t="s">
        <v>3</v>
      </c>
      <c r="C8" s="158" t="s">
        <v>256</v>
      </c>
      <c r="D8" s="8" t="s">
        <v>98</v>
      </c>
      <c r="E8" s="52">
        <v>3.02</v>
      </c>
      <c r="F8" s="9">
        <v>52</v>
      </c>
      <c r="G8" s="10">
        <v>52</v>
      </c>
      <c r="H8" s="241" t="s">
        <v>358</v>
      </c>
      <c r="I8" s="138"/>
      <c r="J8" s="138"/>
      <c r="K8" s="11"/>
      <c r="L8" s="91"/>
      <c r="M8" s="91"/>
      <c r="N8" s="11"/>
      <c r="O8" s="167"/>
      <c r="P8" s="168"/>
      <c r="Q8" s="168"/>
      <c r="R8" s="168"/>
      <c r="S8" s="145">
        <v>17</v>
      </c>
      <c r="T8" s="12">
        <v>35</v>
      </c>
      <c r="U8" s="13"/>
      <c r="V8" s="13"/>
      <c r="W8" s="13"/>
      <c r="X8" s="13"/>
      <c r="Y8" s="13"/>
      <c r="Z8" s="14">
        <f t="shared" si="0"/>
        <v>52</v>
      </c>
      <c r="AA8" s="270" t="s">
        <v>365</v>
      </c>
      <c r="AB8" s="7" t="s">
        <v>318</v>
      </c>
      <c r="AC8" s="303" t="s">
        <v>290</v>
      </c>
    </row>
    <row r="9" spans="1:32" s="139" customFormat="1" ht="69" customHeight="1" x14ac:dyDescent="0.2">
      <c r="A9" s="42" t="s">
        <v>99</v>
      </c>
      <c r="B9" s="170" t="s">
        <v>337</v>
      </c>
      <c r="C9" s="8" t="s">
        <v>100</v>
      </c>
      <c r="D9" s="47" t="s">
        <v>101</v>
      </c>
      <c r="E9" s="54">
        <v>0.62</v>
      </c>
      <c r="F9" s="9">
        <v>10</v>
      </c>
      <c r="G9" s="10">
        <v>10</v>
      </c>
      <c r="H9" s="240" t="s">
        <v>391</v>
      </c>
      <c r="I9" s="138">
        <v>0</v>
      </c>
      <c r="J9" s="138">
        <v>0</v>
      </c>
      <c r="K9" s="11"/>
      <c r="L9" s="91"/>
      <c r="M9" s="91"/>
      <c r="N9" s="11"/>
      <c r="O9" s="11"/>
      <c r="P9" s="12">
        <v>5</v>
      </c>
      <c r="Q9" s="12">
        <v>5</v>
      </c>
      <c r="R9" s="12"/>
      <c r="S9" s="12"/>
      <c r="T9" s="12"/>
      <c r="U9" s="13"/>
      <c r="V9" s="13"/>
      <c r="W9" s="13"/>
      <c r="X9" s="13"/>
      <c r="Y9" s="13"/>
      <c r="Z9" s="14">
        <f t="shared" si="0"/>
        <v>10</v>
      </c>
      <c r="AA9" s="273" t="s">
        <v>395</v>
      </c>
      <c r="AB9" s="47" t="s">
        <v>319</v>
      </c>
      <c r="AC9" s="303" t="s">
        <v>290</v>
      </c>
    </row>
    <row r="10" spans="1:32" s="139" customFormat="1" ht="45" customHeight="1" x14ac:dyDescent="0.2">
      <c r="A10" s="42" t="s">
        <v>96</v>
      </c>
      <c r="B10" s="7" t="s">
        <v>3</v>
      </c>
      <c r="C10" s="15" t="s">
        <v>6</v>
      </c>
      <c r="D10" s="15" t="s">
        <v>7</v>
      </c>
      <c r="E10" s="56">
        <v>0.5</v>
      </c>
      <c r="F10" s="16">
        <v>22</v>
      </c>
      <c r="G10" s="17">
        <v>22</v>
      </c>
      <c r="H10" s="241" t="s">
        <v>358</v>
      </c>
      <c r="I10" s="138">
        <v>0</v>
      </c>
      <c r="J10" s="138">
        <v>0</v>
      </c>
      <c r="K10" s="18"/>
      <c r="L10" s="93"/>
      <c r="M10" s="93"/>
      <c r="N10" s="19"/>
      <c r="O10" s="19"/>
      <c r="P10" s="12"/>
      <c r="Q10" s="140"/>
      <c r="R10" s="12">
        <v>22</v>
      </c>
      <c r="S10" s="12"/>
      <c r="T10" s="12"/>
      <c r="U10" s="13"/>
      <c r="V10" s="13"/>
      <c r="W10" s="13"/>
      <c r="X10" s="13"/>
      <c r="Y10" s="13"/>
      <c r="Z10" s="14">
        <f t="shared" si="0"/>
        <v>22</v>
      </c>
      <c r="AA10" s="270" t="s">
        <v>365</v>
      </c>
      <c r="AB10" s="7" t="s">
        <v>323</v>
      </c>
      <c r="AC10" s="304" t="s">
        <v>288</v>
      </c>
    </row>
    <row r="11" spans="1:32" s="143" customFormat="1" ht="26.45" customHeight="1" x14ac:dyDescent="0.2">
      <c r="B11" s="142" t="s">
        <v>8</v>
      </c>
      <c r="G11" s="143">
        <f>SUM(G4:G10)</f>
        <v>476</v>
      </c>
      <c r="I11" s="143">
        <f t="shared" ref="I11:Y11" si="1">SUM(I4:I10)</f>
        <v>0</v>
      </c>
      <c r="J11" s="143">
        <f t="shared" si="1"/>
        <v>0</v>
      </c>
      <c r="K11" s="143">
        <f t="shared" si="1"/>
        <v>0</v>
      </c>
      <c r="L11" s="143">
        <f t="shared" si="1"/>
        <v>0</v>
      </c>
      <c r="M11" s="143">
        <f t="shared" si="1"/>
        <v>32</v>
      </c>
      <c r="N11" s="143">
        <f t="shared" si="1"/>
        <v>35</v>
      </c>
      <c r="O11" s="143">
        <f t="shared" si="1"/>
        <v>70</v>
      </c>
      <c r="P11" s="143">
        <f t="shared" si="1"/>
        <v>104</v>
      </c>
      <c r="Q11" s="143">
        <f t="shared" si="1"/>
        <v>75</v>
      </c>
      <c r="R11" s="143">
        <f t="shared" si="1"/>
        <v>64</v>
      </c>
      <c r="S11" s="143">
        <f t="shared" si="1"/>
        <v>61</v>
      </c>
      <c r="T11" s="143">
        <f t="shared" si="1"/>
        <v>35</v>
      </c>
      <c r="U11" s="143">
        <f t="shared" si="1"/>
        <v>0</v>
      </c>
      <c r="V11" s="143">
        <f t="shared" si="1"/>
        <v>0</v>
      </c>
      <c r="W11" s="143">
        <f t="shared" si="1"/>
        <v>0</v>
      </c>
      <c r="X11" s="143">
        <f t="shared" si="1"/>
        <v>0</v>
      </c>
      <c r="Y11" s="143">
        <f t="shared" si="1"/>
        <v>0</v>
      </c>
      <c r="Z11" s="143">
        <f>SUM(K11:Y11)</f>
        <v>476</v>
      </c>
      <c r="AA11" s="287"/>
      <c r="AB11" s="203"/>
      <c r="AC11" s="141"/>
    </row>
    <row r="12" spans="1:32" s="222" customFormat="1" ht="22.5" customHeight="1" x14ac:dyDescent="0.2">
      <c r="A12" s="227"/>
      <c r="B12" s="218" t="s">
        <v>370</v>
      </c>
      <c r="C12" s="228"/>
      <c r="D12" s="229"/>
      <c r="E12" s="230"/>
      <c r="F12" s="231"/>
      <c r="G12" s="232"/>
      <c r="H12" s="245"/>
      <c r="I12" s="233"/>
      <c r="J12" s="233"/>
      <c r="K12" s="224"/>
      <c r="L12" s="206"/>
      <c r="U12" s="217"/>
      <c r="V12" s="217"/>
      <c r="W12" s="217"/>
      <c r="X12" s="217"/>
      <c r="Y12" s="219"/>
      <c r="Z12" s="225"/>
      <c r="AA12" s="271"/>
      <c r="AB12" s="226"/>
      <c r="AC12" s="295" t="s">
        <v>160</v>
      </c>
    </row>
    <row r="13" spans="1:32" s="139" customFormat="1" ht="147.6" customHeight="1" x14ac:dyDescent="0.2">
      <c r="A13" s="184" t="s">
        <v>145</v>
      </c>
      <c r="B13" s="7" t="s">
        <v>146</v>
      </c>
      <c r="C13" s="15" t="s">
        <v>147</v>
      </c>
      <c r="D13" s="15" t="s">
        <v>148</v>
      </c>
      <c r="E13" s="56">
        <v>4.1900000000000004</v>
      </c>
      <c r="F13" s="16">
        <v>81</v>
      </c>
      <c r="G13" s="17">
        <v>81</v>
      </c>
      <c r="H13" s="241" t="s">
        <v>371</v>
      </c>
      <c r="I13" s="138">
        <v>0</v>
      </c>
      <c r="J13" s="57">
        <v>0</v>
      </c>
      <c r="K13" s="93">
        <v>11</v>
      </c>
      <c r="L13" s="93">
        <v>35</v>
      </c>
      <c r="M13" s="93">
        <v>35</v>
      </c>
      <c r="N13" s="19"/>
      <c r="O13" s="19"/>
      <c r="P13" s="12"/>
      <c r="Q13" s="140"/>
      <c r="R13" s="12"/>
      <c r="S13" s="12"/>
      <c r="T13" s="12"/>
      <c r="U13" s="13"/>
      <c r="V13" s="13"/>
      <c r="W13" s="13"/>
      <c r="X13" s="13"/>
      <c r="Y13" s="13"/>
      <c r="Z13" s="14">
        <f>SUM(K13:Y13)</f>
        <v>81</v>
      </c>
      <c r="AA13" s="277" t="s">
        <v>362</v>
      </c>
      <c r="AB13" s="7" t="s">
        <v>424</v>
      </c>
      <c r="AC13" s="304" t="s">
        <v>288</v>
      </c>
    </row>
    <row r="14" spans="1:32" s="143" customFormat="1" ht="26.45" customHeight="1" x14ac:dyDescent="0.2">
      <c r="B14" s="144" t="s">
        <v>238</v>
      </c>
      <c r="G14" s="143">
        <f>SUM(G13)</f>
        <v>81</v>
      </c>
      <c r="I14" s="143">
        <f t="shared" ref="I14:Z14" si="2">SUM(I13)</f>
        <v>0</v>
      </c>
      <c r="J14" s="143">
        <f t="shared" si="2"/>
        <v>0</v>
      </c>
      <c r="K14" s="143">
        <f t="shared" si="2"/>
        <v>11</v>
      </c>
      <c r="L14" s="143">
        <f t="shared" si="2"/>
        <v>35</v>
      </c>
      <c r="M14" s="143">
        <f t="shared" si="2"/>
        <v>35</v>
      </c>
      <c r="N14" s="143">
        <f t="shared" si="2"/>
        <v>0</v>
      </c>
      <c r="O14" s="143">
        <f t="shared" si="2"/>
        <v>0</v>
      </c>
      <c r="P14" s="143">
        <f t="shared" si="2"/>
        <v>0</v>
      </c>
      <c r="Q14" s="143">
        <f t="shared" si="2"/>
        <v>0</v>
      </c>
      <c r="R14" s="143">
        <f t="shared" si="2"/>
        <v>0</v>
      </c>
      <c r="S14" s="143">
        <f t="shared" si="2"/>
        <v>0</v>
      </c>
      <c r="T14" s="143">
        <f t="shared" si="2"/>
        <v>0</v>
      </c>
      <c r="U14" s="143">
        <f t="shared" si="2"/>
        <v>0</v>
      </c>
      <c r="V14" s="143">
        <f t="shared" si="2"/>
        <v>0</v>
      </c>
      <c r="W14" s="143">
        <f t="shared" si="2"/>
        <v>0</v>
      </c>
      <c r="X14" s="143">
        <f t="shared" si="2"/>
        <v>0</v>
      </c>
      <c r="Y14" s="143">
        <f t="shared" si="2"/>
        <v>0</v>
      </c>
      <c r="Z14" s="143">
        <f t="shared" si="2"/>
        <v>81</v>
      </c>
      <c r="AA14" s="287"/>
      <c r="AB14" s="203"/>
      <c r="AC14" s="141"/>
    </row>
    <row r="15" spans="1:32" x14ac:dyDescent="0.2">
      <c r="A15"/>
      <c r="B15"/>
      <c r="C15"/>
      <c r="D15"/>
      <c r="E15"/>
      <c r="F15"/>
      <c r="G15"/>
      <c r="H15"/>
      <c r="I15"/>
      <c r="J15"/>
      <c r="K15"/>
      <c r="L15"/>
      <c r="M15"/>
      <c r="N15"/>
      <c r="O15"/>
      <c r="P15"/>
      <c r="Q15"/>
      <c r="R15"/>
      <c r="S15"/>
      <c r="T15"/>
      <c r="U15"/>
      <c r="V15"/>
      <c r="W15"/>
      <c r="X15"/>
      <c r="Y15"/>
      <c r="Z15"/>
      <c r="AA15" s="237"/>
      <c r="AB15"/>
      <c r="AC15"/>
      <c r="AD15"/>
      <c r="AE15"/>
      <c r="AF15"/>
    </row>
    <row r="16" spans="1:32" x14ac:dyDescent="0.2">
      <c r="A16"/>
      <c r="B16"/>
      <c r="C16"/>
      <c r="D16"/>
      <c r="E16"/>
      <c r="F16"/>
      <c r="G16"/>
      <c r="H16"/>
      <c r="I16"/>
      <c r="J16"/>
      <c r="K16"/>
      <c r="L16"/>
      <c r="M16"/>
      <c r="N16"/>
      <c r="O16"/>
      <c r="P16"/>
      <c r="Q16"/>
      <c r="R16"/>
      <c r="S16"/>
      <c r="T16"/>
      <c r="U16"/>
      <c r="V16"/>
      <c r="W16"/>
      <c r="X16"/>
      <c r="Y16"/>
      <c r="Z16"/>
      <c r="AA16" s="237"/>
      <c r="AB16"/>
      <c r="AC16"/>
      <c r="AD16"/>
      <c r="AE16"/>
      <c r="AF16"/>
    </row>
    <row r="17" spans="1:32" x14ac:dyDescent="0.2">
      <c r="A17"/>
      <c r="B17"/>
      <c r="C17"/>
      <c r="D17"/>
      <c r="E17"/>
      <c r="F17"/>
      <c r="G17"/>
      <c r="H17"/>
      <c r="I17"/>
      <c r="J17"/>
      <c r="K17"/>
      <c r="L17"/>
      <c r="M17"/>
      <c r="N17"/>
      <c r="O17"/>
      <c r="P17"/>
      <c r="Q17"/>
      <c r="R17"/>
      <c r="S17"/>
      <c r="T17"/>
      <c r="U17"/>
      <c r="V17"/>
      <c r="W17"/>
      <c r="X17"/>
      <c r="Y17"/>
      <c r="Z17"/>
      <c r="AA17" s="237"/>
      <c r="AB17"/>
      <c r="AC17"/>
      <c r="AD17"/>
      <c r="AE17"/>
      <c r="AF17"/>
    </row>
    <row r="18" spans="1:32" x14ac:dyDescent="0.2">
      <c r="A18"/>
      <c r="B18"/>
      <c r="C18"/>
      <c r="D18"/>
      <c r="E18"/>
      <c r="F18"/>
      <c r="G18"/>
      <c r="H18"/>
      <c r="I18"/>
      <c r="J18"/>
      <c r="K18"/>
      <c r="L18"/>
      <c r="M18"/>
      <c r="N18"/>
      <c r="O18"/>
      <c r="P18"/>
      <c r="Q18"/>
      <c r="R18"/>
      <c r="S18"/>
      <c r="T18"/>
      <c r="U18"/>
      <c r="V18"/>
      <c r="W18"/>
      <c r="X18"/>
      <c r="Y18"/>
      <c r="Z18"/>
      <c r="AA18" s="237"/>
      <c r="AB18"/>
      <c r="AC18"/>
      <c r="AD18"/>
      <c r="AE18"/>
      <c r="AF18"/>
    </row>
    <row r="19" spans="1:32" x14ac:dyDescent="0.2">
      <c r="A19"/>
      <c r="B19"/>
      <c r="C19"/>
      <c r="D19"/>
      <c r="E19"/>
      <c r="F19"/>
      <c r="G19"/>
      <c r="H19"/>
      <c r="I19"/>
      <c r="J19"/>
      <c r="K19"/>
      <c r="L19"/>
      <c r="M19"/>
      <c r="N19"/>
      <c r="O19"/>
      <c r="P19"/>
      <c r="Q19"/>
      <c r="R19"/>
      <c r="S19"/>
      <c r="T19"/>
      <c r="U19"/>
      <c r="V19"/>
      <c r="W19"/>
      <c r="X19"/>
      <c r="Y19"/>
      <c r="Z19"/>
      <c r="AA19" s="237"/>
      <c r="AB19"/>
      <c r="AC19"/>
      <c r="AD19"/>
      <c r="AE19"/>
      <c r="AF19"/>
    </row>
    <row r="20" spans="1:32" x14ac:dyDescent="0.2">
      <c r="A20"/>
      <c r="B20"/>
      <c r="C20"/>
      <c r="D20"/>
      <c r="E20"/>
      <c r="F20"/>
      <c r="G20"/>
      <c r="H20"/>
      <c r="I20"/>
      <c r="J20"/>
      <c r="K20"/>
      <c r="L20"/>
      <c r="M20"/>
      <c r="N20"/>
      <c r="O20"/>
      <c r="P20"/>
      <c r="Q20"/>
      <c r="R20"/>
      <c r="S20"/>
      <c r="T20"/>
      <c r="U20"/>
      <c r="V20"/>
      <c r="W20"/>
      <c r="X20"/>
      <c r="Y20"/>
      <c r="Z20"/>
      <c r="AA20" s="237"/>
      <c r="AB20"/>
      <c r="AC20"/>
      <c r="AD20"/>
      <c r="AE20"/>
      <c r="AF20"/>
    </row>
    <row r="21" spans="1:32" x14ac:dyDescent="0.2">
      <c r="A21"/>
      <c r="B21"/>
      <c r="C21"/>
      <c r="D21"/>
      <c r="E21"/>
      <c r="F21"/>
      <c r="G21"/>
      <c r="H21"/>
      <c r="I21"/>
      <c r="J21"/>
      <c r="K21"/>
      <c r="L21"/>
      <c r="M21"/>
      <c r="N21"/>
      <c r="O21"/>
      <c r="P21"/>
      <c r="Q21"/>
      <c r="R21"/>
      <c r="S21"/>
      <c r="T21"/>
      <c r="U21"/>
      <c r="V21"/>
      <c r="W21"/>
      <c r="X21"/>
      <c r="Y21"/>
      <c r="Z21"/>
      <c r="AA21" s="237"/>
      <c r="AB21"/>
      <c r="AC21"/>
      <c r="AD21"/>
      <c r="AE21"/>
      <c r="AF21"/>
    </row>
    <row r="22" spans="1:32" x14ac:dyDescent="0.2">
      <c r="A22"/>
      <c r="B22"/>
      <c r="C22"/>
      <c r="D22"/>
      <c r="E22"/>
      <c r="F22"/>
      <c r="G22"/>
      <c r="H22"/>
      <c r="I22"/>
      <c r="J22"/>
      <c r="K22"/>
      <c r="L22"/>
      <c r="M22"/>
      <c r="N22"/>
      <c r="O22"/>
      <c r="P22"/>
      <c r="Q22"/>
      <c r="R22"/>
      <c r="S22"/>
      <c r="T22"/>
      <c r="U22"/>
      <c r="V22"/>
      <c r="W22"/>
      <c r="X22"/>
      <c r="Y22"/>
      <c r="Z22"/>
      <c r="AA22" s="237"/>
      <c r="AB22"/>
      <c r="AC22"/>
      <c r="AD22"/>
      <c r="AE22"/>
      <c r="AF22"/>
    </row>
    <row r="23" spans="1:32" x14ac:dyDescent="0.2">
      <c r="A23"/>
      <c r="B23"/>
      <c r="C23"/>
      <c r="D23"/>
      <c r="E23"/>
      <c r="F23"/>
      <c r="G23"/>
      <c r="H23"/>
      <c r="I23"/>
      <c r="J23"/>
      <c r="K23"/>
      <c r="L23"/>
      <c r="M23"/>
      <c r="N23"/>
      <c r="O23"/>
      <c r="P23"/>
      <c r="Q23"/>
      <c r="R23"/>
      <c r="S23"/>
      <c r="T23"/>
      <c r="U23"/>
      <c r="V23"/>
      <c r="W23"/>
      <c r="X23"/>
      <c r="Y23"/>
      <c r="Z23"/>
      <c r="AA23" s="237"/>
      <c r="AB23"/>
      <c r="AC23"/>
      <c r="AD23"/>
      <c r="AE23"/>
      <c r="AF23"/>
    </row>
    <row r="24" spans="1:32" x14ac:dyDescent="0.2">
      <c r="A24"/>
      <c r="B24"/>
      <c r="C24"/>
      <c r="D24"/>
      <c r="E24"/>
      <c r="F24"/>
      <c r="G24"/>
      <c r="H24"/>
      <c r="I24"/>
      <c r="J24"/>
      <c r="K24"/>
      <c r="L24"/>
      <c r="M24"/>
      <c r="N24"/>
      <c r="O24"/>
      <c r="P24"/>
      <c r="Q24"/>
      <c r="R24"/>
      <c r="S24"/>
      <c r="T24"/>
      <c r="U24"/>
      <c r="V24"/>
      <c r="W24"/>
      <c r="X24"/>
      <c r="Y24"/>
      <c r="Z24"/>
      <c r="AA24" s="237"/>
      <c r="AB24"/>
      <c r="AC24"/>
      <c r="AD24"/>
      <c r="AE24"/>
      <c r="AF24"/>
    </row>
    <row r="25" spans="1:32" x14ac:dyDescent="0.2">
      <c r="A25"/>
      <c r="B25"/>
      <c r="C25"/>
      <c r="D25"/>
      <c r="E25"/>
      <c r="F25"/>
      <c r="G25"/>
      <c r="H25"/>
      <c r="I25"/>
      <c r="J25"/>
      <c r="K25"/>
      <c r="L25"/>
      <c r="M25"/>
      <c r="N25"/>
      <c r="O25"/>
      <c r="P25"/>
      <c r="Q25"/>
      <c r="R25"/>
      <c r="S25"/>
      <c r="T25"/>
      <c r="U25"/>
      <c r="V25"/>
      <c r="W25"/>
      <c r="X25"/>
      <c r="Y25"/>
      <c r="Z25"/>
      <c r="AA25" s="237"/>
      <c r="AB25"/>
      <c r="AC25"/>
      <c r="AD25"/>
      <c r="AE25"/>
      <c r="AF25"/>
    </row>
    <row r="26" spans="1:32" x14ac:dyDescent="0.2">
      <c r="A26"/>
      <c r="B26"/>
      <c r="C26"/>
      <c r="D26"/>
      <c r="E26"/>
      <c r="F26"/>
      <c r="G26"/>
      <c r="H26"/>
      <c r="I26"/>
      <c r="J26"/>
      <c r="K26"/>
      <c r="L26"/>
      <c r="M26"/>
      <c r="N26"/>
      <c r="O26"/>
      <c r="P26"/>
      <c r="Q26"/>
      <c r="R26"/>
      <c r="S26"/>
      <c r="T26"/>
      <c r="U26"/>
      <c r="V26"/>
      <c r="W26"/>
      <c r="X26"/>
      <c r="Y26"/>
      <c r="Z26"/>
      <c r="AA26" s="237"/>
      <c r="AB26"/>
      <c r="AC26"/>
      <c r="AD26"/>
      <c r="AE26"/>
      <c r="AF26"/>
    </row>
    <row r="27" spans="1:32" x14ac:dyDescent="0.2">
      <c r="A27"/>
      <c r="B27"/>
      <c r="C27"/>
      <c r="D27"/>
      <c r="E27"/>
      <c r="F27"/>
      <c r="G27"/>
      <c r="H27"/>
      <c r="I27"/>
      <c r="J27"/>
      <c r="K27"/>
      <c r="L27"/>
      <c r="M27"/>
      <c r="N27"/>
      <c r="O27"/>
      <c r="P27"/>
      <c r="Q27"/>
      <c r="R27"/>
      <c r="S27"/>
      <c r="T27"/>
      <c r="U27"/>
      <c r="V27"/>
      <c r="W27"/>
      <c r="X27"/>
      <c r="Y27"/>
      <c r="Z27"/>
      <c r="AA27" s="237"/>
      <c r="AB27"/>
      <c r="AC27"/>
      <c r="AD27"/>
      <c r="AE27"/>
      <c r="AF27"/>
    </row>
    <row r="28" spans="1:32" x14ac:dyDescent="0.2">
      <c r="A28"/>
      <c r="B28"/>
      <c r="C28"/>
      <c r="D28"/>
      <c r="E28"/>
      <c r="F28"/>
      <c r="G28"/>
      <c r="H28"/>
      <c r="I28"/>
      <c r="J28"/>
      <c r="K28"/>
      <c r="L28"/>
      <c r="M28"/>
      <c r="N28"/>
      <c r="O28"/>
      <c r="P28"/>
      <c r="Q28"/>
      <c r="R28"/>
      <c r="S28"/>
      <c r="T28"/>
      <c r="U28"/>
      <c r="V28"/>
      <c r="W28"/>
      <c r="X28"/>
      <c r="Y28"/>
      <c r="Z28"/>
      <c r="AA28" s="237"/>
      <c r="AB28"/>
      <c r="AC28"/>
      <c r="AD28"/>
      <c r="AE28"/>
      <c r="AF28"/>
    </row>
    <row r="29" spans="1:32" x14ac:dyDescent="0.2">
      <c r="A29"/>
      <c r="B29"/>
      <c r="C29"/>
      <c r="D29"/>
      <c r="E29"/>
      <c r="F29"/>
      <c r="G29"/>
      <c r="H29"/>
      <c r="I29"/>
      <c r="J29"/>
      <c r="K29"/>
      <c r="L29"/>
      <c r="M29"/>
      <c r="N29"/>
      <c r="O29"/>
      <c r="P29"/>
      <c r="Q29"/>
      <c r="R29"/>
      <c r="S29"/>
      <c r="T29"/>
      <c r="U29"/>
      <c r="V29"/>
      <c r="W29"/>
      <c r="X29"/>
      <c r="Y29"/>
      <c r="Z29"/>
      <c r="AA29" s="237"/>
      <c r="AB29"/>
      <c r="AC29"/>
      <c r="AD29"/>
      <c r="AE29"/>
      <c r="AF29"/>
    </row>
    <row r="30" spans="1:32" x14ac:dyDescent="0.2">
      <c r="A30"/>
      <c r="B30"/>
      <c r="C30"/>
      <c r="D30"/>
      <c r="E30"/>
      <c r="F30"/>
      <c r="G30"/>
      <c r="H30"/>
      <c r="I30"/>
      <c r="J30"/>
      <c r="K30"/>
      <c r="L30"/>
      <c r="M30"/>
      <c r="N30"/>
      <c r="O30"/>
      <c r="P30"/>
      <c r="Q30"/>
      <c r="R30"/>
      <c r="S30"/>
      <c r="T30"/>
      <c r="U30"/>
      <c r="V30"/>
      <c r="W30"/>
      <c r="X30"/>
      <c r="Y30"/>
      <c r="Z30"/>
      <c r="AA30" s="237"/>
      <c r="AB30"/>
      <c r="AC30"/>
      <c r="AD30"/>
      <c r="AE30"/>
      <c r="AF30"/>
    </row>
    <row r="31" spans="1:32" x14ac:dyDescent="0.2">
      <c r="A31"/>
      <c r="B31"/>
      <c r="C31"/>
      <c r="D31"/>
      <c r="E31"/>
      <c r="F31"/>
      <c r="G31"/>
      <c r="H31"/>
      <c r="I31"/>
      <c r="J31"/>
      <c r="K31"/>
      <c r="L31"/>
      <c r="M31"/>
      <c r="N31"/>
      <c r="O31"/>
      <c r="P31"/>
      <c r="Q31"/>
      <c r="R31"/>
      <c r="S31"/>
      <c r="T31"/>
      <c r="U31"/>
      <c r="V31"/>
      <c r="W31"/>
      <c r="X31"/>
      <c r="Y31"/>
      <c r="Z31"/>
      <c r="AA31" s="237"/>
      <c r="AB31"/>
      <c r="AC31"/>
      <c r="AD31"/>
      <c r="AE31"/>
      <c r="AF31"/>
    </row>
    <row r="32" spans="1:32" x14ac:dyDescent="0.2">
      <c r="A32"/>
      <c r="B32"/>
      <c r="C32"/>
      <c r="D32"/>
      <c r="E32"/>
      <c r="F32"/>
      <c r="G32"/>
      <c r="H32"/>
      <c r="I32"/>
      <c r="J32"/>
      <c r="K32"/>
      <c r="L32"/>
      <c r="M32"/>
      <c r="N32"/>
      <c r="O32"/>
      <c r="P32"/>
      <c r="Q32"/>
      <c r="R32"/>
      <c r="S32"/>
      <c r="T32"/>
      <c r="U32"/>
      <c r="V32"/>
      <c r="W32"/>
      <c r="X32"/>
      <c r="Y32"/>
      <c r="Z32"/>
      <c r="AA32" s="237"/>
      <c r="AB32"/>
      <c r="AC32"/>
      <c r="AD32"/>
      <c r="AE32"/>
      <c r="AF32"/>
    </row>
    <row r="33" spans="1:32" s="143" customFormat="1" ht="27" customHeight="1" x14ac:dyDescent="0.2">
      <c r="A33"/>
      <c r="B33"/>
      <c r="C33"/>
      <c r="D33"/>
      <c r="E33"/>
      <c r="F33"/>
      <c r="G33"/>
      <c r="H33"/>
      <c r="I33"/>
      <c r="J33"/>
      <c r="K33"/>
      <c r="L33"/>
      <c r="M33"/>
      <c r="N33"/>
      <c r="O33"/>
      <c r="P33"/>
      <c r="Q33"/>
      <c r="R33"/>
      <c r="S33"/>
      <c r="T33"/>
      <c r="U33"/>
      <c r="V33"/>
      <c r="W33"/>
      <c r="X33"/>
      <c r="Y33"/>
      <c r="Z33"/>
      <c r="AA33" s="237"/>
      <c r="AB33"/>
      <c r="AC33"/>
      <c r="AD33"/>
      <c r="AE33"/>
      <c r="AF33"/>
    </row>
    <row r="34" spans="1:32" ht="30.95" customHeight="1" x14ac:dyDescent="0.2">
      <c r="A34"/>
      <c r="B34"/>
      <c r="C34"/>
      <c r="D34"/>
      <c r="E34"/>
      <c r="F34"/>
      <c r="G34"/>
      <c r="H34"/>
      <c r="I34"/>
      <c r="J34"/>
      <c r="K34"/>
      <c r="L34"/>
      <c r="M34"/>
      <c r="N34"/>
      <c r="O34"/>
      <c r="P34"/>
      <c r="Q34"/>
      <c r="R34"/>
      <c r="S34"/>
      <c r="T34"/>
      <c r="U34"/>
      <c r="V34"/>
      <c r="W34"/>
      <c r="X34"/>
      <c r="Y34"/>
      <c r="Z34"/>
      <c r="AA34" s="237"/>
      <c r="AB34"/>
      <c r="AC34"/>
      <c r="AD34"/>
      <c r="AE34"/>
      <c r="AF34"/>
    </row>
    <row r="35" spans="1:32" ht="27.6" customHeight="1" x14ac:dyDescent="0.2">
      <c r="A35"/>
      <c r="B35"/>
      <c r="C35"/>
      <c r="D35"/>
      <c r="E35"/>
      <c r="F35"/>
      <c r="G35"/>
      <c r="H35"/>
      <c r="I35"/>
      <c r="J35"/>
      <c r="K35"/>
      <c r="L35"/>
      <c r="M35"/>
      <c r="N35"/>
      <c r="O35"/>
      <c r="P35"/>
      <c r="Q35"/>
      <c r="R35"/>
      <c r="S35"/>
      <c r="T35"/>
      <c r="U35"/>
      <c r="V35"/>
      <c r="W35"/>
      <c r="X35"/>
      <c r="Y35"/>
      <c r="Z35"/>
      <c r="AA35" s="237"/>
      <c r="AB35"/>
      <c r="AC35"/>
      <c r="AD35"/>
      <c r="AE35"/>
      <c r="AF35"/>
    </row>
    <row r="36" spans="1:32" x14ac:dyDescent="0.2">
      <c r="A36"/>
      <c r="B36"/>
      <c r="C36"/>
      <c r="D36"/>
      <c r="E36"/>
      <c r="F36"/>
      <c r="G36"/>
      <c r="H36"/>
      <c r="I36"/>
      <c r="J36"/>
      <c r="K36"/>
      <c r="L36"/>
      <c r="M36"/>
      <c r="N36"/>
      <c r="O36"/>
      <c r="P36"/>
      <c r="Q36"/>
      <c r="R36"/>
      <c r="S36"/>
      <c r="T36"/>
      <c r="U36"/>
      <c r="V36"/>
      <c r="W36"/>
      <c r="X36"/>
      <c r="Y36"/>
      <c r="Z36"/>
      <c r="AA36" s="237"/>
      <c r="AB36"/>
      <c r="AC36"/>
      <c r="AD36"/>
      <c r="AE36"/>
      <c r="AF36"/>
    </row>
    <row r="37" spans="1:32" ht="45" customHeight="1" x14ac:dyDescent="0.2">
      <c r="A37"/>
      <c r="B37"/>
      <c r="C37"/>
      <c r="D37"/>
      <c r="E37"/>
      <c r="F37"/>
      <c r="G37"/>
      <c r="H37"/>
      <c r="I37"/>
      <c r="J37"/>
      <c r="K37"/>
      <c r="L37"/>
      <c r="M37"/>
      <c r="N37"/>
      <c r="O37"/>
      <c r="P37"/>
      <c r="Q37"/>
      <c r="R37"/>
      <c r="S37"/>
      <c r="T37"/>
      <c r="U37"/>
      <c r="V37"/>
      <c r="W37"/>
      <c r="X37"/>
      <c r="Y37"/>
      <c r="Z37"/>
      <c r="AA37" s="237"/>
      <c r="AB37"/>
      <c r="AC37"/>
      <c r="AD37"/>
      <c r="AE37"/>
      <c r="AF37"/>
    </row>
    <row r="38" spans="1:32" s="143" customFormat="1" ht="23.25" customHeight="1" x14ac:dyDescent="0.2">
      <c r="A38"/>
      <c r="B38"/>
      <c r="C38"/>
      <c r="D38"/>
      <c r="E38"/>
      <c r="F38"/>
      <c r="G38"/>
      <c r="H38"/>
      <c r="I38"/>
      <c r="J38"/>
      <c r="K38"/>
      <c r="L38"/>
      <c r="M38"/>
      <c r="N38"/>
      <c r="O38"/>
      <c r="P38"/>
      <c r="Q38"/>
      <c r="R38"/>
      <c r="S38"/>
      <c r="T38"/>
      <c r="U38"/>
      <c r="V38"/>
      <c r="W38"/>
      <c r="X38"/>
      <c r="Y38"/>
      <c r="Z38"/>
      <c r="AA38" s="237"/>
      <c r="AB38"/>
      <c r="AC38"/>
      <c r="AD38"/>
      <c r="AE38"/>
      <c r="AF38"/>
    </row>
    <row r="39" spans="1:32" s="146" customFormat="1" ht="45.95" customHeight="1" x14ac:dyDescent="0.2">
      <c r="A39"/>
      <c r="B39"/>
      <c r="C39"/>
      <c r="D39"/>
      <c r="E39"/>
      <c r="F39"/>
      <c r="G39"/>
      <c r="H39"/>
      <c r="I39"/>
      <c r="J39"/>
      <c r="K39"/>
      <c r="L39"/>
      <c r="M39"/>
      <c r="N39"/>
      <c r="O39"/>
      <c r="P39"/>
      <c r="Q39"/>
      <c r="R39"/>
      <c r="S39"/>
      <c r="T39"/>
      <c r="U39"/>
      <c r="V39"/>
      <c r="W39"/>
      <c r="X39"/>
      <c r="Y39"/>
      <c r="Z39"/>
      <c r="AA39" s="237"/>
      <c r="AB39"/>
      <c r="AC39"/>
      <c r="AD39"/>
      <c r="AE39"/>
      <c r="AF39"/>
    </row>
    <row r="40" spans="1:32" ht="35.1" customHeight="1" x14ac:dyDescent="0.2">
      <c r="A40"/>
      <c r="B40"/>
      <c r="C40"/>
      <c r="D40"/>
      <c r="E40"/>
      <c r="F40"/>
      <c r="G40"/>
      <c r="H40"/>
      <c r="I40"/>
      <c r="J40"/>
      <c r="K40"/>
      <c r="L40"/>
      <c r="M40"/>
      <c r="N40"/>
      <c r="O40"/>
      <c r="P40"/>
      <c r="Q40"/>
      <c r="R40"/>
      <c r="S40"/>
      <c r="T40"/>
      <c r="U40"/>
      <c r="V40"/>
      <c r="W40"/>
      <c r="X40"/>
      <c r="Y40"/>
      <c r="Z40"/>
      <c r="AA40" s="237"/>
      <c r="AB40"/>
      <c r="AC40"/>
      <c r="AD40"/>
      <c r="AE40"/>
      <c r="AF40"/>
    </row>
    <row r="41" spans="1:32" ht="41.1" customHeight="1" x14ac:dyDescent="0.2">
      <c r="A41"/>
      <c r="B41"/>
      <c r="C41"/>
      <c r="D41"/>
      <c r="E41"/>
      <c r="F41"/>
      <c r="G41"/>
      <c r="H41"/>
      <c r="I41"/>
      <c r="J41"/>
      <c r="K41"/>
      <c r="L41"/>
      <c r="M41"/>
      <c r="N41"/>
      <c r="O41"/>
      <c r="P41"/>
      <c r="Q41"/>
      <c r="R41"/>
      <c r="S41"/>
      <c r="T41"/>
      <c r="U41"/>
      <c r="V41"/>
      <c r="W41"/>
      <c r="X41"/>
      <c r="Y41"/>
      <c r="Z41"/>
      <c r="AA41" s="237"/>
      <c r="AB41"/>
      <c r="AC41"/>
      <c r="AD41"/>
      <c r="AE41"/>
      <c r="AF41"/>
    </row>
    <row r="42" spans="1:32" ht="35.450000000000003" customHeight="1" x14ac:dyDescent="0.2">
      <c r="A42"/>
      <c r="B42"/>
      <c r="C42"/>
      <c r="D42"/>
      <c r="E42"/>
      <c r="F42"/>
      <c r="G42"/>
      <c r="H42"/>
      <c r="I42"/>
      <c r="J42"/>
      <c r="K42"/>
      <c r="L42"/>
      <c r="M42"/>
      <c r="N42"/>
      <c r="O42"/>
      <c r="P42"/>
      <c r="Q42"/>
      <c r="R42"/>
      <c r="S42"/>
      <c r="T42"/>
      <c r="U42"/>
      <c r="V42"/>
      <c r="W42"/>
      <c r="X42"/>
      <c r="Y42"/>
      <c r="Z42"/>
      <c r="AA42" s="237"/>
      <c r="AB42"/>
      <c r="AC42"/>
      <c r="AD42"/>
      <c r="AE42"/>
      <c r="AF42"/>
    </row>
    <row r="43" spans="1:32" ht="29.45" customHeight="1" x14ac:dyDescent="0.2">
      <c r="A43"/>
      <c r="B43"/>
      <c r="C43"/>
      <c r="D43"/>
      <c r="E43"/>
      <c r="F43"/>
      <c r="G43"/>
      <c r="H43"/>
      <c r="I43"/>
      <c r="J43"/>
      <c r="K43"/>
      <c r="L43"/>
      <c r="M43"/>
      <c r="N43"/>
      <c r="O43"/>
      <c r="P43"/>
      <c r="Q43"/>
      <c r="R43"/>
      <c r="S43"/>
      <c r="T43"/>
      <c r="U43"/>
      <c r="V43"/>
      <c r="W43"/>
      <c r="X43"/>
      <c r="Y43"/>
      <c r="Z43"/>
      <c r="AA43" s="237"/>
      <c r="AB43"/>
      <c r="AC43"/>
      <c r="AD43"/>
      <c r="AE43"/>
      <c r="AF43"/>
    </row>
    <row r="44" spans="1:32" ht="40.5" customHeight="1" x14ac:dyDescent="0.2">
      <c r="A44"/>
      <c r="B44"/>
      <c r="C44"/>
      <c r="D44"/>
      <c r="E44"/>
      <c r="F44"/>
      <c r="G44"/>
      <c r="H44"/>
      <c r="I44"/>
      <c r="J44"/>
      <c r="K44"/>
      <c r="L44"/>
      <c r="M44"/>
      <c r="N44"/>
      <c r="O44"/>
      <c r="P44"/>
      <c r="Q44"/>
      <c r="R44"/>
      <c r="S44"/>
      <c r="T44"/>
      <c r="U44"/>
      <c r="V44"/>
      <c r="W44"/>
      <c r="X44"/>
      <c r="Y44"/>
      <c r="Z44"/>
      <c r="AA44" s="237"/>
      <c r="AB44"/>
      <c r="AC44"/>
      <c r="AD44"/>
      <c r="AE44"/>
      <c r="AF44"/>
    </row>
    <row r="45" spans="1:32" x14ac:dyDescent="0.2">
      <c r="A45"/>
      <c r="B45"/>
      <c r="C45"/>
      <c r="D45"/>
      <c r="E45"/>
      <c r="F45"/>
      <c r="G45"/>
      <c r="H45"/>
      <c r="I45"/>
      <c r="J45"/>
      <c r="K45"/>
      <c r="L45"/>
      <c r="M45"/>
      <c r="N45"/>
      <c r="O45"/>
      <c r="P45"/>
      <c r="Q45"/>
      <c r="R45"/>
      <c r="S45"/>
      <c r="T45"/>
      <c r="U45"/>
      <c r="V45"/>
      <c r="W45"/>
      <c r="X45"/>
      <c r="Y45"/>
      <c r="Z45"/>
      <c r="AA45" s="237"/>
      <c r="AB45"/>
      <c r="AC45"/>
      <c r="AD45"/>
      <c r="AE45"/>
      <c r="AF45"/>
    </row>
    <row r="46" spans="1:32" ht="35.450000000000003" customHeight="1" x14ac:dyDescent="0.2">
      <c r="A46"/>
      <c r="B46"/>
      <c r="C46"/>
      <c r="D46"/>
      <c r="E46"/>
      <c r="F46"/>
      <c r="G46"/>
      <c r="H46"/>
      <c r="I46"/>
      <c r="J46"/>
      <c r="K46"/>
      <c r="L46"/>
      <c r="M46"/>
      <c r="N46"/>
      <c r="O46"/>
      <c r="P46"/>
      <c r="Q46"/>
      <c r="R46"/>
      <c r="S46"/>
      <c r="T46"/>
      <c r="U46"/>
      <c r="V46"/>
      <c r="W46"/>
      <c r="X46"/>
      <c r="Y46"/>
      <c r="Z46"/>
      <c r="AA46" s="237"/>
      <c r="AB46"/>
      <c r="AC46"/>
      <c r="AD46"/>
      <c r="AE46"/>
      <c r="AF46"/>
    </row>
    <row r="47" spans="1:32" x14ac:dyDescent="0.2">
      <c r="A47"/>
      <c r="B47"/>
      <c r="C47"/>
      <c r="D47"/>
      <c r="E47"/>
      <c r="F47"/>
      <c r="G47"/>
      <c r="H47"/>
      <c r="I47"/>
      <c r="J47"/>
      <c r="K47"/>
      <c r="L47"/>
      <c r="M47"/>
      <c r="N47"/>
      <c r="O47"/>
      <c r="P47"/>
      <c r="Q47"/>
      <c r="R47"/>
      <c r="S47"/>
      <c r="T47"/>
      <c r="U47"/>
      <c r="V47"/>
      <c r="W47"/>
      <c r="X47"/>
      <c r="Y47"/>
      <c r="Z47"/>
      <c r="AA47" s="237"/>
      <c r="AB47"/>
      <c r="AC47"/>
      <c r="AD47"/>
      <c r="AE47"/>
      <c r="AF47"/>
    </row>
    <row r="48" spans="1:32" x14ac:dyDescent="0.2">
      <c r="A48"/>
      <c r="B48"/>
      <c r="C48"/>
      <c r="D48"/>
      <c r="E48"/>
      <c r="F48"/>
      <c r="G48"/>
      <c r="H48"/>
      <c r="I48"/>
      <c r="J48"/>
      <c r="K48"/>
      <c r="L48"/>
      <c r="M48"/>
      <c r="N48"/>
      <c r="O48"/>
      <c r="P48"/>
      <c r="Q48"/>
      <c r="R48"/>
      <c r="S48"/>
      <c r="T48"/>
      <c r="U48"/>
      <c r="V48"/>
      <c r="W48"/>
      <c r="X48"/>
      <c r="Y48"/>
      <c r="Z48"/>
      <c r="AA48" s="237"/>
      <c r="AB48"/>
      <c r="AC48"/>
      <c r="AD48"/>
      <c r="AE48"/>
      <c r="AF48"/>
    </row>
    <row r="49" spans="1:32" ht="27.95" customHeight="1" x14ac:dyDescent="0.2">
      <c r="A49"/>
      <c r="B49"/>
      <c r="C49"/>
      <c r="D49"/>
      <c r="E49"/>
      <c r="F49"/>
      <c r="G49"/>
      <c r="H49"/>
      <c r="I49"/>
      <c r="J49"/>
      <c r="K49"/>
      <c r="L49"/>
      <c r="M49"/>
      <c r="N49"/>
      <c r="O49"/>
      <c r="P49"/>
      <c r="Q49"/>
      <c r="R49"/>
      <c r="S49"/>
      <c r="T49"/>
      <c r="U49"/>
      <c r="V49"/>
      <c r="W49"/>
      <c r="X49"/>
      <c r="Y49"/>
      <c r="Z49"/>
      <c r="AA49" s="237"/>
      <c r="AB49"/>
      <c r="AC49"/>
      <c r="AD49"/>
      <c r="AE49"/>
      <c r="AF49"/>
    </row>
    <row r="50" spans="1:32" x14ac:dyDescent="0.2">
      <c r="A50"/>
      <c r="B50"/>
      <c r="C50"/>
      <c r="D50"/>
      <c r="E50"/>
      <c r="F50"/>
      <c r="G50"/>
      <c r="H50"/>
      <c r="I50"/>
      <c r="J50"/>
      <c r="K50"/>
      <c r="L50"/>
      <c r="M50"/>
      <c r="N50"/>
      <c r="O50"/>
      <c r="P50"/>
      <c r="Q50"/>
      <c r="R50"/>
      <c r="S50"/>
      <c r="T50"/>
      <c r="U50"/>
      <c r="V50"/>
      <c r="W50"/>
      <c r="X50"/>
      <c r="Y50"/>
      <c r="Z50"/>
      <c r="AA50" s="237"/>
      <c r="AB50"/>
      <c r="AC50"/>
      <c r="AD50"/>
      <c r="AE50"/>
      <c r="AF50"/>
    </row>
    <row r="51" spans="1:32" x14ac:dyDescent="0.2">
      <c r="A51"/>
      <c r="B51"/>
      <c r="C51"/>
      <c r="D51"/>
      <c r="E51"/>
      <c r="F51"/>
      <c r="G51"/>
      <c r="H51"/>
      <c r="I51"/>
      <c r="J51"/>
      <c r="K51"/>
      <c r="L51"/>
      <c r="M51"/>
      <c r="N51"/>
      <c r="O51"/>
      <c r="P51"/>
      <c r="Q51"/>
      <c r="R51"/>
      <c r="S51"/>
      <c r="T51"/>
      <c r="U51"/>
      <c r="V51"/>
      <c r="W51"/>
      <c r="X51"/>
      <c r="Y51"/>
      <c r="Z51"/>
      <c r="AA51" s="237"/>
      <c r="AB51"/>
      <c r="AC51"/>
      <c r="AD51"/>
      <c r="AE51"/>
      <c r="AF51"/>
    </row>
    <row r="52" spans="1:32" x14ac:dyDescent="0.2">
      <c r="A52"/>
      <c r="B52"/>
      <c r="C52"/>
      <c r="D52"/>
      <c r="E52"/>
      <c r="F52"/>
      <c r="G52"/>
      <c r="H52"/>
      <c r="I52"/>
      <c r="J52"/>
      <c r="K52"/>
      <c r="L52"/>
      <c r="M52"/>
      <c r="N52"/>
      <c r="O52"/>
      <c r="P52"/>
      <c r="Q52"/>
      <c r="R52"/>
      <c r="S52"/>
      <c r="T52"/>
      <c r="U52"/>
      <c r="V52"/>
      <c r="W52"/>
      <c r="X52"/>
      <c r="Y52"/>
      <c r="Z52"/>
      <c r="AA52" s="237"/>
      <c r="AB52"/>
      <c r="AC52"/>
      <c r="AD52"/>
      <c r="AE52"/>
      <c r="AF52"/>
    </row>
    <row r="53" spans="1:32" ht="32.1" customHeight="1" x14ac:dyDescent="0.2">
      <c r="A53"/>
      <c r="B53"/>
      <c r="C53"/>
      <c r="D53"/>
      <c r="E53"/>
      <c r="F53"/>
      <c r="G53"/>
      <c r="H53"/>
      <c r="I53"/>
      <c r="J53"/>
      <c r="K53"/>
      <c r="L53"/>
      <c r="M53"/>
      <c r="N53"/>
      <c r="O53"/>
      <c r="P53"/>
      <c r="Q53"/>
      <c r="R53"/>
      <c r="S53"/>
      <c r="T53"/>
      <c r="U53"/>
      <c r="V53"/>
      <c r="W53"/>
      <c r="X53"/>
      <c r="Y53"/>
      <c r="Z53"/>
      <c r="AA53" s="237"/>
      <c r="AB53"/>
      <c r="AC53"/>
      <c r="AD53"/>
      <c r="AE53"/>
      <c r="AF53"/>
    </row>
    <row r="54" spans="1:32" ht="30.95" customHeight="1" x14ac:dyDescent="0.2">
      <c r="A54"/>
      <c r="B54"/>
      <c r="C54"/>
      <c r="D54"/>
      <c r="E54"/>
      <c r="F54"/>
      <c r="G54"/>
      <c r="H54"/>
      <c r="I54"/>
      <c r="J54"/>
      <c r="K54"/>
      <c r="L54"/>
      <c r="M54"/>
      <c r="N54"/>
      <c r="O54"/>
      <c r="P54"/>
      <c r="Q54"/>
      <c r="R54"/>
      <c r="S54"/>
      <c r="T54"/>
      <c r="U54"/>
      <c r="V54"/>
      <c r="W54"/>
      <c r="X54"/>
      <c r="Y54"/>
      <c r="Z54"/>
      <c r="AA54" s="237"/>
      <c r="AB54"/>
      <c r="AC54"/>
      <c r="AD54"/>
      <c r="AE54"/>
      <c r="AF54"/>
    </row>
    <row r="55" spans="1:32" ht="36.6" customHeight="1" x14ac:dyDescent="0.2">
      <c r="A55"/>
      <c r="B55"/>
      <c r="C55"/>
      <c r="D55"/>
      <c r="E55"/>
      <c r="F55"/>
      <c r="G55"/>
      <c r="H55"/>
      <c r="I55"/>
      <c r="J55"/>
      <c r="K55"/>
      <c r="L55"/>
      <c r="M55"/>
      <c r="N55"/>
      <c r="O55"/>
      <c r="P55"/>
      <c r="Q55"/>
      <c r="R55"/>
      <c r="S55"/>
      <c r="T55"/>
      <c r="U55"/>
      <c r="V55"/>
      <c r="W55"/>
      <c r="X55"/>
      <c r="Y55"/>
      <c r="Z55"/>
      <c r="AA55" s="237"/>
      <c r="AB55"/>
      <c r="AC55"/>
      <c r="AD55"/>
      <c r="AE55"/>
      <c r="AF55"/>
    </row>
    <row r="56" spans="1:32" ht="36.6" customHeight="1" x14ac:dyDescent="0.2">
      <c r="A56"/>
      <c r="B56"/>
      <c r="C56"/>
      <c r="D56"/>
      <c r="E56"/>
      <c r="F56"/>
      <c r="G56"/>
      <c r="H56"/>
      <c r="I56"/>
      <c r="J56"/>
      <c r="K56"/>
      <c r="L56"/>
      <c r="M56"/>
      <c r="N56"/>
      <c r="O56"/>
      <c r="P56"/>
      <c r="Q56"/>
      <c r="R56"/>
      <c r="S56"/>
      <c r="T56"/>
      <c r="U56"/>
      <c r="V56"/>
      <c r="W56"/>
      <c r="X56"/>
      <c r="Y56"/>
      <c r="Z56"/>
      <c r="AA56" s="237"/>
      <c r="AB56"/>
      <c r="AC56"/>
      <c r="AD56"/>
      <c r="AE56"/>
      <c r="AF56"/>
    </row>
    <row r="57" spans="1:32" ht="36.6" customHeight="1" x14ac:dyDescent="0.2">
      <c r="A57"/>
      <c r="B57"/>
      <c r="C57"/>
      <c r="D57"/>
      <c r="E57"/>
      <c r="F57"/>
      <c r="G57"/>
      <c r="H57"/>
      <c r="I57"/>
      <c r="J57"/>
      <c r="K57"/>
      <c r="L57"/>
      <c r="M57"/>
      <c r="N57"/>
      <c r="O57"/>
      <c r="P57"/>
      <c r="Q57"/>
      <c r="R57"/>
      <c r="S57"/>
      <c r="T57"/>
      <c r="U57"/>
      <c r="V57"/>
      <c r="W57"/>
      <c r="X57"/>
      <c r="Y57"/>
      <c r="Z57"/>
      <c r="AA57" s="237"/>
      <c r="AB57"/>
      <c r="AC57"/>
      <c r="AD57"/>
      <c r="AE57"/>
      <c r="AF57"/>
    </row>
    <row r="58" spans="1:32" ht="47.1" customHeight="1" x14ac:dyDescent="0.2">
      <c r="A58"/>
      <c r="B58"/>
      <c r="C58"/>
      <c r="D58"/>
      <c r="E58"/>
      <c r="F58"/>
      <c r="G58"/>
      <c r="H58"/>
      <c r="I58"/>
      <c r="J58"/>
      <c r="K58"/>
      <c r="L58"/>
      <c r="M58"/>
      <c r="N58"/>
      <c r="O58"/>
      <c r="P58"/>
      <c r="Q58"/>
      <c r="R58"/>
      <c r="S58"/>
      <c r="T58"/>
      <c r="U58"/>
      <c r="V58"/>
      <c r="W58"/>
      <c r="X58"/>
      <c r="Y58"/>
      <c r="Z58"/>
      <c r="AA58" s="237"/>
      <c r="AB58"/>
      <c r="AC58"/>
      <c r="AD58"/>
      <c r="AE58"/>
      <c r="AF58"/>
    </row>
    <row r="59" spans="1:32" x14ac:dyDescent="0.2">
      <c r="A59"/>
      <c r="B59"/>
      <c r="C59"/>
      <c r="D59"/>
      <c r="E59"/>
      <c r="F59"/>
      <c r="G59"/>
      <c r="H59"/>
      <c r="I59"/>
      <c r="J59"/>
      <c r="K59"/>
      <c r="L59"/>
      <c r="M59"/>
      <c r="N59"/>
      <c r="O59"/>
      <c r="P59"/>
      <c r="Q59"/>
      <c r="R59"/>
      <c r="S59"/>
      <c r="T59"/>
      <c r="U59"/>
      <c r="V59"/>
      <c r="W59"/>
      <c r="X59"/>
      <c r="Y59"/>
      <c r="Z59"/>
      <c r="AA59" s="237"/>
      <c r="AB59"/>
      <c r="AC59"/>
      <c r="AD59"/>
      <c r="AE59"/>
      <c r="AF59"/>
    </row>
    <row r="60" spans="1:32" x14ac:dyDescent="0.2">
      <c r="A60"/>
      <c r="B60"/>
      <c r="C60"/>
      <c r="D60"/>
      <c r="E60"/>
      <c r="F60"/>
      <c r="G60"/>
      <c r="H60"/>
      <c r="I60"/>
      <c r="J60"/>
      <c r="K60"/>
      <c r="L60"/>
      <c r="M60"/>
      <c r="N60"/>
      <c r="O60"/>
      <c r="P60"/>
      <c r="Q60"/>
      <c r="R60"/>
      <c r="S60"/>
      <c r="T60"/>
      <c r="U60"/>
      <c r="V60"/>
      <c r="W60"/>
      <c r="X60"/>
      <c r="Y60"/>
      <c r="Z60"/>
      <c r="AA60" s="237"/>
      <c r="AB60"/>
      <c r="AC60"/>
      <c r="AD60"/>
      <c r="AE60"/>
      <c r="AF60"/>
    </row>
    <row r="61" spans="1:32" x14ac:dyDescent="0.2">
      <c r="A61"/>
      <c r="B61"/>
      <c r="C61"/>
      <c r="D61"/>
      <c r="E61"/>
      <c r="F61"/>
      <c r="G61"/>
      <c r="H61"/>
      <c r="I61"/>
      <c r="J61"/>
      <c r="K61"/>
      <c r="L61"/>
      <c r="M61"/>
      <c r="N61"/>
      <c r="O61"/>
      <c r="P61"/>
      <c r="Q61"/>
      <c r="R61"/>
      <c r="S61"/>
      <c r="T61"/>
      <c r="U61"/>
      <c r="V61"/>
      <c r="W61"/>
      <c r="X61"/>
      <c r="Y61"/>
      <c r="Z61"/>
      <c r="AA61" s="237"/>
      <c r="AB61"/>
      <c r="AC61"/>
      <c r="AD61"/>
      <c r="AE61"/>
      <c r="AF61"/>
    </row>
    <row r="62" spans="1:32" x14ac:dyDescent="0.2">
      <c r="A62"/>
      <c r="B62"/>
      <c r="C62"/>
      <c r="D62"/>
      <c r="E62"/>
      <c r="F62"/>
      <c r="G62"/>
      <c r="H62"/>
      <c r="I62"/>
      <c r="J62"/>
      <c r="K62"/>
      <c r="L62"/>
      <c r="M62"/>
      <c r="N62"/>
      <c r="O62"/>
      <c r="P62"/>
      <c r="Q62"/>
      <c r="R62"/>
      <c r="S62"/>
      <c r="T62"/>
      <c r="U62"/>
      <c r="V62"/>
      <c r="W62"/>
      <c r="X62"/>
      <c r="Y62"/>
      <c r="Z62"/>
      <c r="AA62" s="237"/>
      <c r="AB62"/>
      <c r="AC62"/>
      <c r="AD62"/>
      <c r="AE62"/>
      <c r="AF62"/>
    </row>
    <row r="63" spans="1:32" x14ac:dyDescent="0.2">
      <c r="A63"/>
      <c r="B63"/>
      <c r="C63"/>
      <c r="D63"/>
      <c r="E63"/>
      <c r="F63"/>
      <c r="G63"/>
      <c r="H63"/>
      <c r="I63"/>
      <c r="J63"/>
      <c r="K63"/>
      <c r="L63"/>
      <c r="M63"/>
      <c r="N63"/>
      <c r="O63"/>
      <c r="P63"/>
      <c r="Q63"/>
      <c r="R63"/>
      <c r="S63"/>
      <c r="T63"/>
      <c r="U63"/>
      <c r="V63"/>
      <c r="W63"/>
      <c r="X63"/>
      <c r="Y63"/>
      <c r="Z63"/>
      <c r="AA63" s="237"/>
      <c r="AB63"/>
      <c r="AC63"/>
      <c r="AD63"/>
      <c r="AE63"/>
      <c r="AF63"/>
    </row>
    <row r="64" spans="1:32" x14ac:dyDescent="0.2">
      <c r="A64"/>
      <c r="B64"/>
      <c r="C64"/>
      <c r="D64"/>
      <c r="E64"/>
      <c r="F64"/>
      <c r="G64"/>
      <c r="H64"/>
      <c r="I64"/>
      <c r="J64"/>
      <c r="K64"/>
      <c r="L64"/>
      <c r="M64"/>
      <c r="N64"/>
      <c r="O64"/>
      <c r="P64"/>
      <c r="Q64"/>
      <c r="R64"/>
      <c r="S64"/>
      <c r="T64"/>
      <c r="U64"/>
      <c r="V64"/>
      <c r="W64"/>
      <c r="X64"/>
      <c r="Y64"/>
      <c r="Z64"/>
      <c r="AA64" s="237"/>
      <c r="AB64"/>
      <c r="AC64"/>
      <c r="AD64"/>
      <c r="AE64"/>
      <c r="AF64"/>
    </row>
    <row r="65" spans="1:32" x14ac:dyDescent="0.2">
      <c r="A65"/>
      <c r="B65"/>
      <c r="C65"/>
      <c r="D65"/>
      <c r="E65"/>
      <c r="F65"/>
      <c r="G65"/>
      <c r="H65"/>
      <c r="I65"/>
      <c r="J65"/>
      <c r="K65"/>
      <c r="L65"/>
      <c r="M65"/>
      <c r="N65"/>
      <c r="O65"/>
      <c r="P65"/>
      <c r="Q65"/>
      <c r="R65"/>
      <c r="S65"/>
      <c r="T65"/>
      <c r="U65"/>
      <c r="V65"/>
      <c r="W65"/>
      <c r="X65"/>
      <c r="Y65"/>
      <c r="Z65"/>
      <c r="AA65" s="237"/>
      <c r="AB65"/>
      <c r="AC65"/>
      <c r="AD65"/>
      <c r="AE65"/>
      <c r="AF65"/>
    </row>
    <row r="66" spans="1:32" x14ac:dyDescent="0.2">
      <c r="A66"/>
      <c r="B66"/>
      <c r="C66"/>
      <c r="D66"/>
      <c r="E66"/>
      <c r="F66"/>
      <c r="G66"/>
      <c r="H66"/>
      <c r="I66"/>
      <c r="J66"/>
      <c r="K66"/>
      <c r="L66"/>
      <c r="M66"/>
      <c r="N66"/>
      <c r="O66"/>
      <c r="P66"/>
      <c r="Q66"/>
      <c r="R66"/>
      <c r="S66"/>
      <c r="T66"/>
      <c r="U66"/>
      <c r="V66"/>
      <c r="W66"/>
      <c r="X66"/>
      <c r="Y66"/>
      <c r="Z66"/>
      <c r="AA66" s="237"/>
      <c r="AB66"/>
      <c r="AC66"/>
      <c r="AD66"/>
      <c r="AE66"/>
      <c r="AF66"/>
    </row>
    <row r="67" spans="1:32" x14ac:dyDescent="0.2">
      <c r="A67"/>
      <c r="B67"/>
      <c r="C67"/>
      <c r="D67"/>
      <c r="E67"/>
      <c r="F67"/>
      <c r="G67"/>
      <c r="H67"/>
      <c r="I67"/>
      <c r="J67"/>
      <c r="K67"/>
      <c r="L67"/>
      <c r="M67"/>
      <c r="N67"/>
      <c r="O67"/>
      <c r="P67"/>
      <c r="Q67"/>
      <c r="R67"/>
      <c r="S67"/>
      <c r="T67"/>
      <c r="U67"/>
      <c r="V67"/>
      <c r="W67"/>
      <c r="X67"/>
      <c r="Y67"/>
      <c r="Z67"/>
      <c r="AA67" s="237"/>
      <c r="AB67"/>
      <c r="AC67"/>
      <c r="AD67"/>
      <c r="AE67"/>
      <c r="AF67"/>
    </row>
    <row r="68" spans="1:32" x14ac:dyDescent="0.2">
      <c r="A68"/>
      <c r="B68"/>
      <c r="C68"/>
      <c r="D68"/>
      <c r="E68"/>
      <c r="F68"/>
      <c r="G68"/>
      <c r="H68"/>
      <c r="I68"/>
      <c r="J68"/>
      <c r="K68"/>
      <c r="L68"/>
      <c r="M68"/>
      <c r="N68"/>
      <c r="O68"/>
      <c r="P68"/>
      <c r="Q68"/>
      <c r="R68"/>
      <c r="S68"/>
      <c r="T68"/>
      <c r="U68"/>
      <c r="V68"/>
      <c r="W68"/>
      <c r="X68"/>
      <c r="Y68"/>
      <c r="Z68"/>
      <c r="AA68" s="237"/>
      <c r="AB68"/>
      <c r="AC68"/>
      <c r="AD68"/>
      <c r="AE68"/>
      <c r="AF68"/>
    </row>
    <row r="69" spans="1:32" x14ac:dyDescent="0.2">
      <c r="I69" s="136"/>
      <c r="J69" s="136"/>
    </row>
    <row r="70" spans="1:32" x14ac:dyDescent="0.2">
      <c r="I70" s="136"/>
      <c r="J70" s="136"/>
    </row>
    <row r="71" spans="1:32" x14ac:dyDescent="0.2">
      <c r="I71" s="136"/>
      <c r="J71" s="136"/>
    </row>
    <row r="72" spans="1:32" x14ac:dyDescent="0.2">
      <c r="I72" s="136"/>
      <c r="J72" s="136"/>
    </row>
    <row r="73" spans="1:32" x14ac:dyDescent="0.2">
      <c r="I73" s="136"/>
      <c r="J73" s="136"/>
    </row>
    <row r="74" spans="1:32" x14ac:dyDescent="0.2">
      <c r="I74" s="136"/>
      <c r="J74" s="136"/>
    </row>
    <row r="75" spans="1:32" x14ac:dyDescent="0.2">
      <c r="I75" s="136"/>
      <c r="J75" s="136"/>
    </row>
  </sheetData>
  <phoneticPr fontId="15" type="noConversion"/>
  <pageMargins left="0.7" right="0.7" top="0.75" bottom="0.75" header="0.3" footer="0.3"/>
  <pageSetup paperSize="9" orientation="portrait" r:id="rId1"/>
  <ignoredErrors>
    <ignoredError sqref="Z5 Z9:Z10 Z1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Hucknall concise</vt:lpstr>
      <vt:lpstr>Kirkby concise</vt:lpstr>
      <vt:lpstr>Sutton concise</vt:lpstr>
      <vt:lpstr>Rurals concise</vt:lpstr>
    </vt:vector>
  </TitlesOfParts>
  <Company>Ashfield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Ashfield Local Plan 2023-2040 site schedule - October 2025 Update for Examination Library ADC.20 - Inspectors' excel version</dc:title>
  <dc:creator>ad21013</dc:creator>
  <cp:lastModifiedBy>Sharon.Simcox</cp:lastModifiedBy>
  <cp:lastPrinted>2025-08-27T10:37:54Z</cp:lastPrinted>
  <dcterms:created xsi:type="dcterms:W3CDTF">2009-08-24T09:59:19Z</dcterms:created>
  <dcterms:modified xsi:type="dcterms:W3CDTF">2025-12-15T14:30:15Z</dcterms:modified>
</cp:coreProperties>
</file>